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восьмой день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<sst xmlns="http://schemas.openxmlformats.org/spreadsheetml/2006/main" count="71" uniqueCount="61">
  <si>
    <t xml:space="preserve">Утверждено  Заведующей  МДОУ № 56 Никулиной Т.А.</t>
  </si>
  <si>
    <t xml:space="preserve">Примерное меню  сад /май - сентябрь/</t>
  </si>
  <si>
    <t xml:space="preserve">Прием пищи</t>
  </si>
  <si>
    <t xml:space="preserve">Наименование блюда</t>
  </si>
  <si>
    <t xml:space="preserve">Выход блюда</t>
  </si>
  <si>
    <t xml:space="preserve">Пищевые вещества (г)</t>
  </si>
  <si>
    <t xml:space="preserve">Энергетическая ценность (ккал)</t>
  </si>
  <si>
    <t xml:space="preserve">Витамин С</t>
  </si>
  <si>
    <t xml:space="preserve">№ рецептуры</t>
  </si>
  <si>
    <t xml:space="preserve">День 8</t>
  </si>
  <si>
    <t xml:space="preserve">Б</t>
  </si>
  <si>
    <t xml:space="preserve">Ж</t>
  </si>
  <si>
    <t xml:space="preserve">У</t>
  </si>
  <si>
    <t xml:space="preserve">Завтрак</t>
  </si>
  <si>
    <t xml:space="preserve">Каша вязкая пшеничная молочная</t>
  </si>
  <si>
    <t xml:space="preserve">Кофейный напиток с молоком</t>
  </si>
  <si>
    <t xml:space="preserve">Бутерброд с маслом</t>
  </si>
  <si>
    <t xml:space="preserve">35/5</t>
  </si>
  <si>
    <t xml:space="preserve">Итого</t>
  </si>
  <si>
    <t xml:space="preserve">Второй завтрак</t>
  </si>
  <si>
    <t xml:space="preserve">Сок</t>
  </si>
  <si>
    <t xml:space="preserve">Обед</t>
  </si>
  <si>
    <t xml:space="preserve">Салат из св.помид.с зеленым луком</t>
  </si>
  <si>
    <t xml:space="preserve">Щи с капустой с мясом и со сметаной</t>
  </si>
  <si>
    <t xml:space="preserve">Оладьи из печени по-кунцевски</t>
  </si>
  <si>
    <t xml:space="preserve">Пюре картофельное</t>
  </si>
  <si>
    <t xml:space="preserve">Компот из кураги</t>
  </si>
  <si>
    <t xml:space="preserve">Хлеб ржано-пшеничный</t>
  </si>
  <si>
    <t xml:space="preserve">Итого:</t>
  </si>
  <si>
    <t xml:space="preserve">Кисломолочный напиток/кефир/</t>
  </si>
  <si>
    <t xml:space="preserve">Батон пшеничный</t>
  </si>
  <si>
    <t xml:space="preserve">Полдник</t>
  </si>
  <si>
    <t xml:space="preserve">Макароны отварные с сыром</t>
  </si>
  <si>
    <t xml:space="preserve">Свежие фрукты</t>
  </si>
  <si>
    <t xml:space="preserve">Чай с сахаром</t>
  </si>
  <si>
    <t xml:space="preserve">Вода питьевая детская на весь день</t>
  </si>
  <si>
    <t xml:space="preserve">Итого за восьмой  день</t>
  </si>
  <si>
    <t xml:space="preserve">выход блюд </t>
  </si>
  <si>
    <t xml:space="preserve">выход ккал</t>
  </si>
  <si>
    <t xml:space="preserve">наименование приема пищи</t>
  </si>
  <si>
    <t xml:space="preserve">обьем блюд по приёмам пищи</t>
  </si>
  <si>
    <t xml:space="preserve">норма обьем блюд по приёмам пищи</t>
  </si>
  <si>
    <t xml:space="preserve">приём пищи</t>
  </si>
  <si>
    <t xml:space="preserve">выполнение в ккал</t>
  </si>
  <si>
    <t xml:space="preserve">% выполнения</t>
  </si>
  <si>
    <t xml:space="preserve">доля суточной потребности</t>
  </si>
  <si>
    <t xml:space="preserve">завтрак</t>
  </si>
  <si>
    <t xml:space="preserve">400-550</t>
  </si>
  <si>
    <t xml:space="preserve">20-25%</t>
  </si>
  <si>
    <t xml:space="preserve">2-й завторак</t>
  </si>
  <si>
    <t xml:space="preserve">обед</t>
  </si>
  <si>
    <t xml:space="preserve">600-800</t>
  </si>
  <si>
    <t xml:space="preserve">30-35%</t>
  </si>
  <si>
    <t xml:space="preserve">полдник</t>
  </si>
  <si>
    <t xml:space="preserve">250-350</t>
  </si>
  <si>
    <t xml:space="preserve">10-15%</t>
  </si>
  <si>
    <t xml:space="preserve">ужин</t>
  </si>
  <si>
    <t xml:space="preserve">450-600</t>
  </si>
  <si>
    <t xml:space="preserve">итого:</t>
  </si>
  <si>
    <t xml:space="preserve">1700-2300</t>
  </si>
  <si>
    <t xml:space="preserve">85-105%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</si>
</sst>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29">
    <font>
      <sz val="11"/>
      <color rgb="FF333333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C0C0C0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666699"/>
      <name val="Calibri"/>
      <family val="2"/>
      <charset val="204"/>
    </font>
    <font>
      <b val="true"/>
      <sz val="13"/>
      <color rgb="FF666699"/>
      <name val="Calibri"/>
      <family val="2"/>
      <charset val="204"/>
    </font>
    <font>
      <b val="true"/>
      <sz val="11"/>
      <color rgb="FF666699"/>
      <name val="Calibri"/>
      <family val="2"/>
      <charset val="204"/>
    </font>
    <font>
      <b val="true"/>
      <sz val="11"/>
      <color rgb="FFC0C0C0"/>
      <name val="Calibri"/>
      <family val="2"/>
      <charset val="204"/>
    </font>
    <font>
      <sz val="18"/>
      <color rgb="FF666699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66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color rgb="FF333333"/>
      <name val="Calibri"/>
      <family val="2"/>
      <charset val="1"/>
    </font>
    <font>
      <sz val="12"/>
      <color rgb="FF333333"/>
      <name val="Times New Roman"/>
      <family val="1"/>
      <charset val="204"/>
    </font>
    <font>
      <b val="true"/>
      <sz val="12"/>
      <color rgb="FF333333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name val="Calibri"/>
      <family val="2"/>
      <charset val="1"/>
    </font>
    <font>
      <sz val="11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b val="true"/>
      <sz val="12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333399"/>
        <bgColor rgb="FF003366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CC00"/>
        <bgColor rgb="FFFFFF00"/>
      </patternFill>
    </fill>
    <fill>
      <patternFill patternType="solid">
        <fgColor rgb="FFFF99CC"/>
        <bgColor rgb="FFFF8080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99CCFF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5" borderId="0" applyFont="true" applyBorder="false" applyAlignment="false" applyProtection="false"/>
    <xf numFmtId="164" fontId="0" fillId="6" borderId="0" applyFont="true" applyBorder="false" applyAlignment="false" applyProtection="false"/>
    <xf numFmtId="164" fontId="0" fillId="7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10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11" borderId="0" applyFont="true" applyBorder="false" applyAlignment="false" applyProtection="false"/>
    <xf numFmtId="164" fontId="4" fillId="12" borderId="0" applyFont="true" applyBorder="false" applyAlignment="false" applyProtection="false"/>
    <xf numFmtId="164" fontId="4" fillId="13" borderId="0" applyFont="true" applyBorder="false" applyAlignment="false" applyProtection="false"/>
    <xf numFmtId="164" fontId="4" fillId="14" borderId="0" applyFont="true" applyBorder="false" applyAlignment="false" applyProtection="false"/>
    <xf numFmtId="164" fontId="4" fillId="15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11" borderId="0" applyFont="true" applyBorder="false" applyAlignment="false" applyProtection="false"/>
    <xf numFmtId="164" fontId="5" fillId="3" borderId="1" applyFont="true" applyBorder="true" applyAlignment="false" applyProtection="false"/>
    <xf numFmtId="164" fontId="6" fillId="4" borderId="2" applyFont="true" applyBorder="true" applyAlignment="false" applyProtection="false"/>
    <xf numFmtId="164" fontId="7" fillId="4" borderId="1" applyFont="true" applyBorder="true" applyAlignment="false" applyProtection="false"/>
    <xf numFmtId="164" fontId="8" fillId="0" borderId="3" applyFont="true" applyBorder="true" applyAlignment="false" applyProtection="false"/>
    <xf numFmtId="164" fontId="9" fillId="0" borderId="4" applyFont="true" applyBorder="true" applyAlignment="false" applyProtection="false"/>
    <xf numFmtId="164" fontId="10" fillId="0" borderId="5" applyFont="true" applyBorder="true" applyAlignment="false" applyProtection="false"/>
    <xf numFmtId="164" fontId="10" fillId="0" borderId="0" applyFont="true" applyBorder="false" applyAlignment="false" applyProtection="false"/>
    <xf numFmtId="164" fontId="6" fillId="0" borderId="6" applyFont="true" applyBorder="true" applyAlignment="false" applyProtection="false"/>
    <xf numFmtId="164" fontId="11" fillId="14" borderId="7" applyFont="true" applyBorder="true" applyAlignment="false" applyProtection="false"/>
    <xf numFmtId="164" fontId="12" fillId="0" borderId="0" applyFont="true" applyBorder="false" applyAlignment="false" applyProtection="false"/>
    <xf numFmtId="164" fontId="13" fillId="9" borderId="0" applyFont="true" applyBorder="false" applyAlignment="false" applyProtection="false"/>
    <xf numFmtId="164" fontId="14" fillId="16" borderId="0" applyFont="true" applyBorder="false" applyAlignment="false" applyProtection="false"/>
    <xf numFmtId="164" fontId="15" fillId="0" borderId="0" applyFont="true" applyBorder="false" applyAlignment="false" applyProtection="false"/>
    <xf numFmtId="164" fontId="0" fillId="5" borderId="8" applyFont="true" applyBorder="true" applyAlignment="false" applyProtection="false"/>
    <xf numFmtId="164" fontId="16" fillId="0" borderId="9" applyFont="true" applyBorder="true" applyAlignment="false" applyProtection="false"/>
    <xf numFmtId="164" fontId="17" fillId="0" borderId="0" applyFont="true" applyBorder="false" applyAlignment="false" applyProtection="false"/>
    <xf numFmtId="164" fontId="18" fillId="7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1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2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7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5" fillId="0" borderId="1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— акцент1" xfId="20"/>
    <cellStyle name="20% — акцент2" xfId="21"/>
    <cellStyle name="20% — акцент3" xfId="22"/>
    <cellStyle name="20% — акцент4" xfId="23"/>
    <cellStyle name="20% — акцент5" xfId="24"/>
    <cellStyle name="20% — акцент6" xfId="25"/>
    <cellStyle name="40% — акцент1" xfId="26"/>
    <cellStyle name="40% — акцент2" xfId="27"/>
    <cellStyle name="40% — акцент3" xfId="28"/>
    <cellStyle name="40% — акцент4" xfId="29"/>
    <cellStyle name="40% — акцент5" xfId="30"/>
    <cellStyle name="40% — акцент6" xfId="31"/>
    <cellStyle name="60% — акцент1" xfId="32"/>
    <cellStyle name="60% — акцент2" xfId="33"/>
    <cellStyle name="60% — акцент3" xfId="34"/>
    <cellStyle name="60% — акцент4" xfId="35"/>
    <cellStyle name="60% — акцент5" xfId="36"/>
    <cellStyle name="60% — акцент6" xfId="37"/>
    <cellStyle name="Акцент1" xfId="38"/>
    <cellStyle name="Акцент2" xfId="39"/>
    <cellStyle name="Акцент3" xfId="40"/>
    <cellStyle name="Акцент4" xfId="41"/>
    <cellStyle name="Акцент5" xfId="42"/>
    <cellStyle name="Акцент6" xfId="43"/>
    <cellStyle name="Ввод " xfId="44"/>
    <cellStyle name="Вывод" xfId="45"/>
    <cellStyle name="Вычисление" xfId="46"/>
    <cellStyle name="Заголовок 1" xfId="47"/>
    <cellStyle name="Заголовок 2" xfId="48"/>
    <cellStyle name="Заголовок 3" xfId="49"/>
    <cellStyle name="Заголовок 4" xfId="50"/>
    <cellStyle name="Итог" xfId="51"/>
    <cellStyle name="Контрольная ячейка" xfId="52"/>
    <cellStyle name="Название" xfId="53"/>
    <cellStyle name="Нейтральный" xfId="54"/>
    <cellStyle name="Плохой" xfId="55"/>
    <cellStyle name="Пояснение" xfId="56"/>
    <cellStyle name="Примечание" xfId="57"/>
    <cellStyle name="Связанная ячейка" xfId="58"/>
    <cellStyle name="Текст предупреждения" xfId="59"/>
    <cellStyle name="Хороший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IV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21" activeCellId="0" sqref="T21"/>
    </sheetView>
  </sheetViews>
  <sheetFormatPr defaultColWidth="6.9921875" defaultRowHeight="12.75" zeroHeight="false" outlineLevelRow="0" outlineLevelCol="0"/>
  <cols>
    <col collapsed="false" customWidth="false" hidden="false" outlineLevel="0" max="1" min="1" style="1" width="6.98"/>
    <col collapsed="false" customWidth="true" hidden="false" outlineLevel="0" max="2" min="2" style="1" width="33.24"/>
    <col collapsed="false" customWidth="true" hidden="false" outlineLevel="0" max="3" min="3" style="1" width="9.27"/>
    <col collapsed="false" customWidth="false" hidden="false" outlineLevel="0" max="5" min="4" style="1" width="6.98"/>
    <col collapsed="false" customWidth="true" hidden="false" outlineLevel="0" max="6" min="6" style="1" width="10.98"/>
    <col collapsed="false" customWidth="true" hidden="false" outlineLevel="0" max="7" min="7" style="1" width="10.69"/>
    <col collapsed="false" customWidth="true" hidden="false" outlineLevel="0" max="8" min="8" style="1" width="9.55"/>
    <col collapsed="false" customWidth="true" hidden="false" outlineLevel="0" max="9" min="9" style="1" width="9.27"/>
    <col collapsed="false" customWidth="true" hidden="false" outlineLevel="0" max="10" min="10" style="1" width="9.13"/>
    <col collapsed="false" customWidth="false" hidden="false" outlineLevel="0" max="257" min="11" style="1" width="6.98"/>
  </cols>
  <sheetData>
    <row r="1" customFormat="false" ht="13.9" hidden="false" customHeight="true" outlineLevel="0" collapsed="false">
      <c r="A1" s="0"/>
      <c r="B1" s="0"/>
      <c r="C1" s="0"/>
      <c r="D1" s="0"/>
      <c r="E1" s="0"/>
      <c r="F1" s="0"/>
      <c r="G1" s="2" t="s">
        <v>0</v>
      </c>
      <c r="H1" s="2"/>
      <c r="I1" s="2"/>
      <c r="J1" s="2"/>
      <c r="K1" s="2"/>
      <c r="L1" s="2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6.75" hidden="false" customHeight="true" outlineLevel="0" collapsed="false">
      <c r="A2" s="0"/>
      <c r="B2" s="0"/>
      <c r="C2" s="0"/>
      <c r="D2" s="0"/>
      <c r="E2" s="0"/>
      <c r="F2" s="0"/>
      <c r="G2" s="2"/>
      <c r="H2" s="2"/>
      <c r="I2" s="2"/>
      <c r="J2" s="2"/>
      <c r="K2" s="2"/>
      <c r="L2" s="2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15" hidden="false" customHeight="false" outlineLevel="0" collapsed="false">
      <c r="A3" s="0"/>
      <c r="B3" s="0"/>
      <c r="C3" s="0"/>
      <c r="D3" s="0"/>
      <c r="E3" s="0"/>
      <c r="F3" s="0"/>
      <c r="G3" s="2"/>
      <c r="H3" s="2"/>
      <c r="I3" s="2"/>
      <c r="J3" s="2"/>
      <c r="K3" s="2"/>
      <c r="L3" s="2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15.75" hidden="false" customHeight="false" outlineLevel="0" collapsed="false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33.75" hidden="false" customHeight="true" outlineLevel="0" collapsed="false">
      <c r="A5" s="4" t="s">
        <v>2</v>
      </c>
      <c r="B5" s="4" t="s">
        <v>3</v>
      </c>
      <c r="C5" s="4" t="s">
        <v>4</v>
      </c>
      <c r="D5" s="4" t="s">
        <v>5</v>
      </c>
      <c r="E5" s="4"/>
      <c r="F5" s="4"/>
      <c r="G5" s="4" t="s">
        <v>6</v>
      </c>
      <c r="H5" s="4" t="s">
        <v>7</v>
      </c>
      <c r="I5" s="4" t="s">
        <v>8</v>
      </c>
      <c r="J5" s="5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12.75" hidden="tru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5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4.75" hidden="false" customHeight="true" outlineLevel="0" collapsed="false">
      <c r="A7" s="6" t="s">
        <v>9</v>
      </c>
      <c r="B7" s="4"/>
      <c r="C7" s="4"/>
      <c r="D7" s="4" t="s">
        <v>10</v>
      </c>
      <c r="E7" s="4" t="s">
        <v>11</v>
      </c>
      <c r="F7" s="4" t="s">
        <v>12</v>
      </c>
      <c r="G7" s="4"/>
      <c r="H7" s="4"/>
      <c r="I7" s="4"/>
      <c r="J7" s="5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15.75" hidden="false" customHeight="true" outlineLevel="0" collapsed="false">
      <c r="A8" s="6" t="s">
        <v>13</v>
      </c>
      <c r="B8" s="7" t="s">
        <v>14</v>
      </c>
      <c r="C8" s="4" t="n">
        <v>180</v>
      </c>
      <c r="D8" s="4" t="n">
        <v>5.8</v>
      </c>
      <c r="E8" s="4" t="n">
        <v>6.77</v>
      </c>
      <c r="F8" s="4" t="n">
        <v>29.29</v>
      </c>
      <c r="G8" s="4" t="n">
        <v>173</v>
      </c>
      <c r="H8" s="4" t="n">
        <v>1.46</v>
      </c>
      <c r="I8" s="4" t="n">
        <v>91</v>
      </c>
      <c r="J8" s="8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15.75" hidden="false" customHeight="true" outlineLevel="0" collapsed="false">
      <c r="A9" s="6"/>
      <c r="B9" s="7" t="s">
        <v>15</v>
      </c>
      <c r="C9" s="4" t="n">
        <v>180</v>
      </c>
      <c r="D9" s="4" t="n">
        <v>2.85</v>
      </c>
      <c r="E9" s="4" t="n">
        <v>2.41</v>
      </c>
      <c r="F9" s="4" t="n">
        <v>15.8</v>
      </c>
      <c r="G9" s="4" t="n">
        <v>91</v>
      </c>
      <c r="H9" s="4" t="n">
        <v>1.17</v>
      </c>
      <c r="I9" s="4" t="n">
        <v>395</v>
      </c>
      <c r="J9" s="8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15.75" hidden="false" customHeight="true" outlineLevel="0" collapsed="false">
      <c r="A10" s="6"/>
      <c r="B10" s="9" t="s">
        <v>16</v>
      </c>
      <c r="C10" s="10" t="s">
        <v>17</v>
      </c>
      <c r="D10" s="4" t="n">
        <v>2.3</v>
      </c>
      <c r="E10" s="4" t="n">
        <v>4.36</v>
      </c>
      <c r="F10" s="4" t="n">
        <v>14.62</v>
      </c>
      <c r="G10" s="4" t="n">
        <v>108</v>
      </c>
      <c r="H10" s="4"/>
      <c r="I10" s="4" t="n">
        <v>1</v>
      </c>
      <c r="J10" s="8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16.5" hidden="false" customHeight="true" outlineLevel="0" collapsed="false">
      <c r="A11" s="6"/>
      <c r="B11" s="11" t="s">
        <v>18</v>
      </c>
      <c r="C11" s="12" t="n">
        <f aca="false">SUM(C8:C10)</f>
        <v>360</v>
      </c>
      <c r="D11" s="12" t="n">
        <f aca="false">SUM(D8:D10)</f>
        <v>10.95</v>
      </c>
      <c r="E11" s="12" t="n">
        <f aca="false">SUM(E8:E10)</f>
        <v>13.54</v>
      </c>
      <c r="F11" s="12" t="n">
        <f aca="false">SUM(F8:F10)</f>
        <v>59.71</v>
      </c>
      <c r="G11" s="12" t="n">
        <f aca="false">SUM(G8:G10)</f>
        <v>372</v>
      </c>
      <c r="H11" s="12" t="n">
        <f aca="false">SUM(H8:H10)</f>
        <v>2.63</v>
      </c>
      <c r="I11" s="6"/>
      <c r="J11" s="13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15.75" hidden="false" customHeight="true" outlineLevel="0" collapsed="false">
      <c r="A12" s="6" t="s">
        <v>19</v>
      </c>
      <c r="B12" s="14" t="s">
        <v>20</v>
      </c>
      <c r="C12" s="15" t="n">
        <v>100</v>
      </c>
      <c r="D12" s="15" t="n">
        <v>0</v>
      </c>
      <c r="E12" s="15" t="n">
        <v>0</v>
      </c>
      <c r="F12" s="15" t="n">
        <v>11.2</v>
      </c>
      <c r="G12" s="15" t="n">
        <v>44.8</v>
      </c>
      <c r="H12" s="15" t="n">
        <v>3</v>
      </c>
      <c r="I12" s="4" t="n">
        <v>399</v>
      </c>
      <c r="J12" s="8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15.75" hidden="false" customHeight="true" outlineLevel="0" collapsed="false">
      <c r="A13" s="6"/>
      <c r="B13" s="9"/>
      <c r="C13" s="16"/>
      <c r="D13" s="16"/>
      <c r="E13" s="16"/>
      <c r="F13" s="16"/>
      <c r="G13" s="16"/>
      <c r="H13" s="16"/>
      <c r="I13" s="16"/>
      <c r="J13" s="8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16.5" hidden="false" customHeight="true" outlineLevel="0" collapsed="false">
      <c r="A14" s="6"/>
      <c r="B14" s="11" t="s">
        <v>18</v>
      </c>
      <c r="C14" s="12" t="n">
        <f aca="false">SUM(C12:C13)</f>
        <v>100</v>
      </c>
      <c r="D14" s="12" t="n">
        <f aca="false">SUM(D12:D13)</f>
        <v>0</v>
      </c>
      <c r="E14" s="12" t="n">
        <f aca="false">SUM(E12:E13)</f>
        <v>0</v>
      </c>
      <c r="F14" s="12" t="n">
        <f aca="false">SUM(F12:F13)</f>
        <v>11.2</v>
      </c>
      <c r="G14" s="12" t="n">
        <v>97</v>
      </c>
      <c r="H14" s="12" t="n">
        <f aca="false">SUM(H12:H13)</f>
        <v>3</v>
      </c>
      <c r="I14" s="4"/>
      <c r="J14" s="8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7.75" hidden="false" customHeight="true" outlineLevel="0" collapsed="false">
      <c r="A15" s="6" t="s">
        <v>21</v>
      </c>
      <c r="B15" s="7" t="s">
        <v>22</v>
      </c>
      <c r="C15" s="4" t="n">
        <v>50</v>
      </c>
      <c r="D15" s="4" t="n">
        <v>0.71</v>
      </c>
      <c r="E15" s="4" t="n">
        <v>3.02</v>
      </c>
      <c r="F15" s="4" t="n">
        <v>4.2</v>
      </c>
      <c r="G15" s="4" t="n">
        <v>47.6</v>
      </c>
      <c r="H15" s="4" t="n">
        <v>4.7</v>
      </c>
      <c r="I15" s="4" t="n">
        <v>35</v>
      </c>
      <c r="J15" s="8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33.75" hidden="false" customHeight="true" outlineLevel="0" collapsed="false">
      <c r="A16" s="6"/>
      <c r="B16" s="7" t="s">
        <v>23</v>
      </c>
      <c r="C16" s="4" t="n">
        <v>200</v>
      </c>
      <c r="D16" s="4" t="n">
        <v>5.48</v>
      </c>
      <c r="E16" s="4" t="n">
        <v>9</v>
      </c>
      <c r="F16" s="4" t="n">
        <v>1.6</v>
      </c>
      <c r="G16" s="4" t="n">
        <v>156.9</v>
      </c>
      <c r="H16" s="4" t="n">
        <v>30.36</v>
      </c>
      <c r="I16" s="4" t="n">
        <v>56</v>
      </c>
      <c r="J16" s="8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15.75" hidden="false" customHeight="true" outlineLevel="0" collapsed="false">
      <c r="A17" s="6"/>
      <c r="B17" s="7" t="s">
        <v>24</v>
      </c>
      <c r="C17" s="4" t="n">
        <v>60</v>
      </c>
      <c r="D17" s="4" t="n">
        <v>12.1</v>
      </c>
      <c r="E17" s="4" t="n">
        <v>8.2</v>
      </c>
      <c r="F17" s="4" t="n">
        <v>8.3</v>
      </c>
      <c r="G17" s="4" t="n">
        <v>171</v>
      </c>
      <c r="H17" s="4" t="n">
        <v>5</v>
      </c>
      <c r="I17" s="17" t="n">
        <v>404</v>
      </c>
      <c r="J17" s="8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15.75" hidden="false" customHeight="true" outlineLevel="0" collapsed="false">
      <c r="A18" s="6"/>
      <c r="B18" s="7" t="s">
        <v>25</v>
      </c>
      <c r="C18" s="4" t="n">
        <v>150</v>
      </c>
      <c r="D18" s="4" t="n">
        <v>3.4</v>
      </c>
      <c r="E18" s="4" t="n">
        <v>4.38</v>
      </c>
      <c r="F18" s="4" t="n">
        <v>31.01</v>
      </c>
      <c r="G18" s="4" t="n">
        <v>152</v>
      </c>
      <c r="H18" s="4" t="n">
        <v>20.17</v>
      </c>
      <c r="I18" s="4" t="n">
        <v>321</v>
      </c>
      <c r="J18" s="8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15.75" hidden="false" customHeight="true" outlineLevel="0" collapsed="false">
      <c r="A19" s="6"/>
      <c r="B19" s="7" t="s">
        <v>26</v>
      </c>
      <c r="C19" s="4" t="n">
        <v>180</v>
      </c>
      <c r="D19" s="4" t="n">
        <v>0.2</v>
      </c>
      <c r="E19" s="4" t="n">
        <v>0</v>
      </c>
      <c r="F19" s="4" t="n">
        <v>19.3</v>
      </c>
      <c r="G19" s="4" t="n">
        <v>87.8</v>
      </c>
      <c r="H19" s="4" t="n">
        <v>0.6</v>
      </c>
      <c r="I19" s="4" t="n">
        <v>531</v>
      </c>
      <c r="J19" s="8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15.75" hidden="false" customHeight="true" outlineLevel="0" collapsed="false">
      <c r="A20" s="6"/>
      <c r="B20" s="9" t="s">
        <v>27</v>
      </c>
      <c r="C20" s="16" t="n">
        <v>50</v>
      </c>
      <c r="D20" s="16" t="n">
        <v>0.76</v>
      </c>
      <c r="E20" s="16" t="n">
        <v>0.55</v>
      </c>
      <c r="F20" s="16" t="n">
        <v>22</v>
      </c>
      <c r="G20" s="16" t="n">
        <v>94</v>
      </c>
      <c r="H20" s="16"/>
      <c r="I20" s="4" t="n">
        <v>1</v>
      </c>
      <c r="J20" s="8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15.75" hidden="false" customHeight="true" outlineLevel="0" collapsed="false">
      <c r="A21" s="6"/>
      <c r="B21" s="11" t="s">
        <v>28</v>
      </c>
      <c r="C21" s="12" t="n">
        <f aca="false">SUM(C15:C20)</f>
        <v>690</v>
      </c>
      <c r="D21" s="12" t="n">
        <f aca="false">SUM(D15:D20)</f>
        <v>22.65</v>
      </c>
      <c r="E21" s="12" t="n">
        <f aca="false">SUM(E15:E20)</f>
        <v>25.15</v>
      </c>
      <c r="F21" s="12" t="n">
        <f aca="false">SUM(F15:F20)</f>
        <v>86.41</v>
      </c>
      <c r="G21" s="12" t="n">
        <f aca="false">SUM(G15:G20)</f>
        <v>709.3</v>
      </c>
      <c r="H21" s="12" t="n">
        <f aca="false">SUM(H15:H20)</f>
        <v>60.83</v>
      </c>
      <c r="I21" s="6"/>
      <c r="J21" s="13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15.75" hidden="false" customHeight="true" outlineLevel="0" collapsed="false">
      <c r="A22" s="6"/>
      <c r="B22" s="14" t="s">
        <v>29</v>
      </c>
      <c r="C22" s="15" t="n">
        <v>160</v>
      </c>
      <c r="D22" s="15" t="n">
        <v>4.46</v>
      </c>
      <c r="E22" s="15" t="n">
        <v>3.96</v>
      </c>
      <c r="F22" s="15" t="n">
        <v>6.34</v>
      </c>
      <c r="G22" s="15" t="n">
        <v>79.2</v>
      </c>
      <c r="H22" s="15" t="n">
        <v>0</v>
      </c>
      <c r="I22" s="4" t="n">
        <v>401</v>
      </c>
      <c r="J22" s="8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5.75" hidden="false" customHeight="true" outlineLevel="0" collapsed="false">
      <c r="A23" s="6"/>
      <c r="B23" s="9" t="s">
        <v>30</v>
      </c>
      <c r="C23" s="4" t="n">
        <v>20</v>
      </c>
      <c r="D23" s="4" t="n">
        <v>1.59</v>
      </c>
      <c r="E23" s="4" t="n">
        <v>1.99</v>
      </c>
      <c r="F23" s="4" t="n">
        <v>14.76</v>
      </c>
      <c r="G23" s="4" t="n">
        <v>82.9</v>
      </c>
      <c r="H23" s="4" t="n">
        <v>0</v>
      </c>
      <c r="I23" s="4" t="n">
        <v>151</v>
      </c>
      <c r="J23" s="8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15.75" hidden="false" customHeight="true" outlineLevel="0" collapsed="false">
      <c r="A24" s="6"/>
      <c r="B24" s="9"/>
      <c r="C24" s="16"/>
      <c r="D24" s="16"/>
      <c r="E24" s="16"/>
      <c r="F24" s="16"/>
      <c r="G24" s="16"/>
      <c r="H24" s="16"/>
      <c r="I24" s="4"/>
      <c r="J24" s="8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15.75" hidden="false" customHeight="true" outlineLevel="0" collapsed="false">
      <c r="A25" s="6"/>
      <c r="B25" s="18" t="s">
        <v>28</v>
      </c>
      <c r="C25" s="19" t="n">
        <f aca="false">SUM(C22:C24)</f>
        <v>180</v>
      </c>
      <c r="D25" s="19" t="n">
        <f aca="false">SUM(D22:D24)</f>
        <v>6.05</v>
      </c>
      <c r="E25" s="19" t="n">
        <f aca="false">SUM(E22:E24)</f>
        <v>5.95</v>
      </c>
      <c r="F25" s="19" t="n">
        <f aca="false">SUM(F22:F24)</f>
        <v>21.1</v>
      </c>
      <c r="G25" s="19" t="n">
        <f aca="false">SUM(G22:G24)</f>
        <v>162.1</v>
      </c>
      <c r="H25" s="19" t="n">
        <f aca="false">SUM(H22:H24)</f>
        <v>0</v>
      </c>
      <c r="I25" s="20"/>
      <c r="J25" s="21"/>
      <c r="K25" s="22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15.75" hidden="false" customHeight="true" outlineLevel="0" collapsed="false">
      <c r="A26" s="6" t="s">
        <v>31</v>
      </c>
      <c r="B26" s="23" t="s">
        <v>32</v>
      </c>
      <c r="C26" s="20" t="n">
        <v>150</v>
      </c>
      <c r="D26" s="20" t="n">
        <v>9.3</v>
      </c>
      <c r="E26" s="20" t="n">
        <v>10</v>
      </c>
      <c r="F26" s="20" t="n">
        <v>22.71</v>
      </c>
      <c r="G26" s="20" t="n">
        <v>218</v>
      </c>
      <c r="H26" s="20" t="n">
        <v>0.14</v>
      </c>
      <c r="I26" s="20" t="n">
        <v>206</v>
      </c>
      <c r="J26" s="21"/>
      <c r="K26" s="22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15.75" hidden="false" customHeight="true" outlineLevel="0" collapsed="false">
      <c r="A27" s="6"/>
      <c r="B27" s="23" t="s">
        <v>33</v>
      </c>
      <c r="C27" s="20" t="n">
        <v>89</v>
      </c>
      <c r="D27" s="20" t="n">
        <v>0.4</v>
      </c>
      <c r="E27" s="20" t="n">
        <v>0</v>
      </c>
      <c r="F27" s="20" t="n">
        <v>10.3</v>
      </c>
      <c r="G27" s="20" t="n">
        <v>46</v>
      </c>
      <c r="H27" s="20" t="n">
        <v>5</v>
      </c>
      <c r="I27" s="20" t="n">
        <v>368</v>
      </c>
      <c r="J27" s="21"/>
      <c r="K27" s="24"/>
    </row>
    <row r="28" customFormat="false" ht="15.75" hidden="false" customHeight="true" outlineLevel="0" collapsed="false">
      <c r="A28" s="6"/>
      <c r="B28" s="25" t="s">
        <v>34</v>
      </c>
      <c r="C28" s="26" t="n">
        <v>180</v>
      </c>
      <c r="D28" s="26" t="n">
        <v>0.06</v>
      </c>
      <c r="E28" s="26" t="n">
        <v>0.02</v>
      </c>
      <c r="F28" s="26" t="n">
        <v>9.46</v>
      </c>
      <c r="G28" s="26" t="n">
        <v>47.8</v>
      </c>
      <c r="H28" s="26" t="n">
        <v>0.03</v>
      </c>
      <c r="I28" s="20" t="n">
        <v>392</v>
      </c>
      <c r="J28" s="21"/>
      <c r="K28" s="24"/>
    </row>
    <row r="29" customFormat="false" ht="15.75" hidden="false" customHeight="true" outlineLevel="0" collapsed="false">
      <c r="A29" s="27"/>
      <c r="B29" s="18" t="s">
        <v>28</v>
      </c>
      <c r="C29" s="19" t="n">
        <f aca="false">SUM(C26:C28)</f>
        <v>419</v>
      </c>
      <c r="D29" s="19" t="n">
        <f aca="false">SUM(D26:D28)</f>
        <v>9.76</v>
      </c>
      <c r="E29" s="19" t="n">
        <f aca="false">SUM(E26:E28)</f>
        <v>10.02</v>
      </c>
      <c r="F29" s="19" t="n">
        <f aca="false">SUM(F26:F28)</f>
        <v>42.47</v>
      </c>
      <c r="G29" s="19" t="n">
        <f aca="false">SUM(G26:G28)</f>
        <v>311.8</v>
      </c>
      <c r="H29" s="19" t="n">
        <f aca="false">SUM(H26:H28)</f>
        <v>5.17</v>
      </c>
      <c r="I29" s="28"/>
      <c r="J29" s="29"/>
      <c r="K29" s="24"/>
    </row>
    <row r="30" customFormat="false" ht="15.75" hidden="false" customHeight="true" outlineLevel="0" collapsed="false">
      <c r="A30" s="4"/>
      <c r="B30" s="30" t="s">
        <v>35</v>
      </c>
      <c r="C30" s="31" t="n">
        <v>150</v>
      </c>
      <c r="D30" s="31" t="n">
        <v>0</v>
      </c>
      <c r="E30" s="31" t="n">
        <v>0</v>
      </c>
      <c r="F30" s="31" t="n">
        <v>0</v>
      </c>
      <c r="G30" s="31" t="n">
        <v>0</v>
      </c>
      <c r="H30" s="31"/>
      <c r="I30" s="20"/>
      <c r="J30" s="21"/>
      <c r="K30" s="24"/>
    </row>
    <row r="31" customFormat="false" ht="15.75" hidden="false" customHeight="true" outlineLevel="0" collapsed="false">
      <c r="A31" s="4"/>
      <c r="B31" s="32" t="s">
        <v>36</v>
      </c>
      <c r="C31" s="33" t="n">
        <f aca="false">C11+C14+C21+C25+C29</f>
        <v>1749</v>
      </c>
      <c r="D31" s="33" t="n">
        <f aca="false">D11+D14+D21+D25+D29</f>
        <v>49.41</v>
      </c>
      <c r="E31" s="33" t="n">
        <f aca="false">E11+E14+E21+E25+E29</f>
        <v>54.66</v>
      </c>
      <c r="F31" s="33" t="n">
        <f aca="false">F11+F14+F21+F25+F29</f>
        <v>220.89</v>
      </c>
      <c r="G31" s="33" t="n">
        <f aca="false">G11+G14+G21+G25+G29</f>
        <v>1652.2</v>
      </c>
      <c r="H31" s="19" t="n">
        <f aca="false">H11+H14+H21+H25+H29</f>
        <v>71.63</v>
      </c>
      <c r="I31" s="28"/>
      <c r="J31" s="29"/>
      <c r="K31" s="24"/>
    </row>
    <row r="32" customFormat="false" ht="15" hidden="false" customHeight="false" outlineLevel="0" collapsed="false">
      <c r="B32" s="24"/>
      <c r="C32" s="22"/>
      <c r="D32" s="22"/>
      <c r="E32" s="22"/>
      <c r="F32" s="24"/>
      <c r="G32" s="22"/>
      <c r="H32" s="22"/>
      <c r="I32" s="22"/>
      <c r="J32" s="22"/>
      <c r="K32" s="24"/>
    </row>
    <row r="33" customFormat="false" ht="15" hidden="false" customHeight="false" outlineLevel="0" collapsed="false">
      <c r="B33" s="24"/>
      <c r="C33" s="22"/>
      <c r="D33" s="22"/>
      <c r="E33" s="22"/>
      <c r="F33" s="24"/>
      <c r="G33" s="22"/>
      <c r="H33" s="22"/>
      <c r="I33" s="22"/>
      <c r="J33" s="22"/>
      <c r="K33" s="24"/>
    </row>
    <row r="34" customFormat="false" ht="15.75" hidden="false" customHeight="false" outlineLevel="0" collapsed="false">
      <c r="B34" s="24"/>
      <c r="C34" s="22"/>
      <c r="D34" s="34" t="s">
        <v>37</v>
      </c>
      <c r="E34" s="22"/>
      <c r="F34" s="24"/>
      <c r="G34" s="22"/>
      <c r="H34" s="34" t="s">
        <v>38</v>
      </c>
      <c r="I34" s="22"/>
      <c r="J34" s="22"/>
      <c r="K34" s="24"/>
    </row>
    <row r="35" customFormat="false" ht="89.25" hidden="false" customHeight="false" outlineLevel="0" collapsed="false">
      <c r="B35" s="24"/>
      <c r="C35" s="35" t="s">
        <v>39</v>
      </c>
      <c r="D35" s="35" t="s">
        <v>40</v>
      </c>
      <c r="E35" s="35" t="s">
        <v>41</v>
      </c>
      <c r="F35" s="24"/>
      <c r="G35" s="36" t="s">
        <v>42</v>
      </c>
      <c r="H35" s="35" t="s">
        <v>43</v>
      </c>
      <c r="I35" s="35" t="s">
        <v>44</v>
      </c>
      <c r="J35" s="35" t="s">
        <v>45</v>
      </c>
      <c r="K35" s="24"/>
    </row>
    <row r="36" customFormat="false" ht="12.75" hidden="false" customHeight="false" outlineLevel="0" collapsed="false">
      <c r="B36" s="24"/>
      <c r="C36" s="36" t="s">
        <v>46</v>
      </c>
      <c r="D36" s="37" t="n">
        <f aca="false">C11</f>
        <v>360</v>
      </c>
      <c r="E36" s="37" t="s">
        <v>47</v>
      </c>
      <c r="F36" s="24"/>
      <c r="G36" s="36" t="s">
        <v>46</v>
      </c>
      <c r="H36" s="36" t="n">
        <f aca="false">G11</f>
        <v>372</v>
      </c>
      <c r="I36" s="38" t="n">
        <f aca="false">G11/G31</f>
        <v>0.225154339668321</v>
      </c>
      <c r="J36" s="36" t="s">
        <v>48</v>
      </c>
      <c r="K36" s="24"/>
    </row>
    <row r="37" customFormat="false" ht="25.5" hidden="false" customHeight="false" outlineLevel="0" collapsed="false">
      <c r="B37" s="24"/>
      <c r="C37" s="35" t="s">
        <v>49</v>
      </c>
      <c r="D37" s="37" t="n">
        <f aca="false">C14</f>
        <v>100</v>
      </c>
      <c r="E37" s="37"/>
      <c r="F37" s="24"/>
      <c r="G37" s="36" t="s">
        <v>49</v>
      </c>
      <c r="H37" s="36" t="n">
        <f aca="false">G14</f>
        <v>97</v>
      </c>
      <c r="I37" s="38" t="n">
        <f aca="false">G14/G31</f>
        <v>0.058709599322116</v>
      </c>
      <c r="J37" s="39" t="n">
        <v>0.05</v>
      </c>
      <c r="K37" s="24"/>
    </row>
    <row r="38" customFormat="false" ht="12.75" hidden="false" customHeight="false" outlineLevel="0" collapsed="false">
      <c r="B38" s="24"/>
      <c r="C38" s="36" t="s">
        <v>50</v>
      </c>
      <c r="D38" s="37" t="n">
        <f aca="false">C21</f>
        <v>690</v>
      </c>
      <c r="E38" s="37" t="s">
        <v>51</v>
      </c>
      <c r="F38" s="24"/>
      <c r="G38" s="36" t="s">
        <v>50</v>
      </c>
      <c r="H38" s="36" t="n">
        <f aca="false">G21</f>
        <v>709.3</v>
      </c>
      <c r="I38" s="38" t="n">
        <f aca="false">G21/G31</f>
        <v>0.429306379372957</v>
      </c>
      <c r="J38" s="36" t="s">
        <v>52</v>
      </c>
      <c r="K38" s="24"/>
    </row>
    <row r="39" customFormat="false" ht="12.75" hidden="false" customHeight="false" outlineLevel="0" collapsed="false">
      <c r="B39" s="24"/>
      <c r="C39" s="36" t="s">
        <v>53</v>
      </c>
      <c r="D39" s="37" t="n">
        <f aca="false">C25</f>
        <v>180</v>
      </c>
      <c r="E39" s="37" t="s">
        <v>54</v>
      </c>
      <c r="F39" s="24"/>
      <c r="G39" s="36" t="s">
        <v>53</v>
      </c>
      <c r="H39" s="36" t="n">
        <f aca="false">G25</f>
        <v>162.1</v>
      </c>
      <c r="I39" s="38" t="n">
        <f aca="false">G25/G31</f>
        <v>0.0981116087640722</v>
      </c>
      <c r="J39" s="36" t="s">
        <v>55</v>
      </c>
      <c r="K39" s="24"/>
    </row>
    <row r="40" customFormat="false" ht="12.75" hidden="false" customHeight="false" outlineLevel="0" collapsed="false">
      <c r="B40" s="24"/>
      <c r="C40" s="36" t="s">
        <v>56</v>
      </c>
      <c r="D40" s="37" t="n">
        <f aca="false">C29</f>
        <v>419</v>
      </c>
      <c r="E40" s="37" t="s">
        <v>57</v>
      </c>
      <c r="F40" s="24"/>
      <c r="G40" s="36" t="s">
        <v>56</v>
      </c>
      <c r="H40" s="36" t="n">
        <f aca="false">G29</f>
        <v>311.8</v>
      </c>
      <c r="I40" s="38" t="n">
        <f aca="false">G29/G31</f>
        <v>0.188718072872534</v>
      </c>
      <c r="J40" s="36" t="s">
        <v>48</v>
      </c>
      <c r="K40" s="24"/>
    </row>
    <row r="41" customFormat="false" ht="12.75" hidden="false" customHeight="false" outlineLevel="0" collapsed="false">
      <c r="B41" s="24"/>
      <c r="C41" s="36" t="s">
        <v>58</v>
      </c>
      <c r="D41" s="37" t="n">
        <f aca="false">C31</f>
        <v>1749</v>
      </c>
      <c r="E41" s="37" t="s">
        <v>59</v>
      </c>
      <c r="F41" s="24"/>
      <c r="G41" s="36" t="s">
        <v>58</v>
      </c>
      <c r="H41" s="36" t="n">
        <f aca="false">SUM(H36:H40)</f>
        <v>1652.2</v>
      </c>
      <c r="I41" s="38" t="n">
        <f aca="false">SUM(I36:I40)</f>
        <v>1</v>
      </c>
      <c r="J41" s="36" t="s">
        <v>60</v>
      </c>
      <c r="K41" s="24"/>
    </row>
    <row r="42" customFormat="false" ht="12.75" hidden="false" customHeight="false" outlineLevel="0" collapsed="false"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customFormat="false" ht="12.75" hidden="false" customHeight="false" outlineLevel="0" collapsed="false">
      <c r="B43" s="24"/>
      <c r="C43" s="24"/>
      <c r="D43" s="24"/>
      <c r="E43" s="24"/>
      <c r="F43" s="24"/>
      <c r="G43" s="24"/>
      <c r="H43" s="24"/>
      <c r="I43" s="24"/>
      <c r="J43" s="24"/>
      <c r="K43" s="24"/>
    </row>
  </sheetData>
  <mergeCells count="16">
    <mergeCell ref="G1:L3"/>
    <mergeCell ref="A4:J4"/>
    <mergeCell ref="A5:A6"/>
    <mergeCell ref="B5:B7"/>
    <mergeCell ref="C5:C7"/>
    <mergeCell ref="D5:F6"/>
    <mergeCell ref="G5:G7"/>
    <mergeCell ref="H5:H7"/>
    <mergeCell ref="I5:I7"/>
    <mergeCell ref="J5:J7"/>
    <mergeCell ref="A8:A11"/>
    <mergeCell ref="A12:A14"/>
    <mergeCell ref="A15:A21"/>
    <mergeCell ref="A22:A25"/>
    <mergeCell ref="A26:A28"/>
    <mergeCell ref="A30:A3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LibreOffice/6.3.2.2$Linux_X86_64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2019-08-17T15:13:06Z</dcterms:created>
  <dc:creator>роман</dc:creator>
  <dc:description/>
  <dc:language>en-US</dc:language>
  <cp:lastModifiedBy>Пользователь</cp:lastModifiedBy>
  <cp:lastPrinted>2025-05-06T13:39:02Z</cp:lastPrinted>
  <dcterms:modified xsi:type="dcterms:W3CDTF">2025-05-13T10:12:54Z</dcterms:modified>
  <cp:revision>14</cp:revision>
  <dc:subject/>
  <dc:title/>
</cp:coreProperties>
</file>