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0"/>
  </bookViews>
  <sheets>
    <sheet name="девятый день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<sst xmlns="http://schemas.openxmlformats.org/spreadsheetml/2006/main" count="73" uniqueCount="63">
  <si>
    <t xml:space="preserve">Утверждено  Заведующей  МДОУ № 56 Никулиной Т.А.</t>
  </si>
  <si>
    <t xml:space="preserve">Примерное меню  сад /май - сентябрь/</t>
  </si>
  <si>
    <t xml:space="preserve">Прием пищи</t>
  </si>
  <si>
    <t xml:space="preserve">Наименование блюда</t>
  </si>
  <si>
    <t xml:space="preserve">Выход блюда</t>
  </si>
  <si>
    <t xml:space="preserve">Пищевые вещества (г)</t>
  </si>
  <si>
    <t xml:space="preserve">Энергетическая ценность (ккал)</t>
  </si>
  <si>
    <t xml:space="preserve">Витамин С</t>
  </si>
  <si>
    <t xml:space="preserve">№ рецептуры</t>
  </si>
  <si>
    <t xml:space="preserve">День 9</t>
  </si>
  <si>
    <t xml:space="preserve">Б</t>
  </si>
  <si>
    <t xml:space="preserve">Ж</t>
  </si>
  <si>
    <t xml:space="preserve">У</t>
  </si>
  <si>
    <t xml:space="preserve">Завтрак</t>
  </si>
  <si>
    <t xml:space="preserve">Омлет натуральный с маслом</t>
  </si>
  <si>
    <t xml:space="preserve">Какао с молоком</t>
  </si>
  <si>
    <t xml:space="preserve">Бутерброд с маслом </t>
  </si>
  <si>
    <t xml:space="preserve">35/5</t>
  </si>
  <si>
    <t xml:space="preserve">Итого</t>
  </si>
  <si>
    <t xml:space="preserve">Второй завтрак</t>
  </si>
  <si>
    <t xml:space="preserve">Сок</t>
  </si>
  <si>
    <t xml:space="preserve">Обед</t>
  </si>
  <si>
    <t xml:space="preserve">Помидор кусочком</t>
  </si>
  <si>
    <t xml:space="preserve">Суп картоф.с зелёным горошком</t>
  </si>
  <si>
    <t xml:space="preserve">Мясо птицы в сметанном соусе</t>
  </si>
  <si>
    <t xml:space="preserve">Каша гречневая рассыпчатая</t>
  </si>
  <si>
    <t xml:space="preserve">Компот из свежих  фруктов</t>
  </si>
  <si>
    <t xml:space="preserve">Хлеб ржано-пшеничный</t>
  </si>
  <si>
    <t xml:space="preserve">Итого:</t>
  </si>
  <si>
    <t xml:space="preserve">Кисломолочный напиток/кефир/</t>
  </si>
  <si>
    <t xml:space="preserve">Батон пшеничный</t>
  </si>
  <si>
    <t xml:space="preserve">Полдник</t>
  </si>
  <si>
    <t xml:space="preserve">Свежие фрукты/яблоки/</t>
  </si>
  <si>
    <t xml:space="preserve">Запеканка из творога</t>
  </si>
  <si>
    <t xml:space="preserve">Повидло</t>
  </si>
  <si>
    <t xml:space="preserve">*</t>
  </si>
  <si>
    <t xml:space="preserve">Чай с сахаром</t>
  </si>
  <si>
    <t xml:space="preserve">Вода питьевая детская на весь день</t>
  </si>
  <si>
    <t xml:space="preserve">Итого за девятый  день</t>
  </si>
  <si>
    <t xml:space="preserve">выход блюд </t>
  </si>
  <si>
    <t xml:space="preserve">выход ккал</t>
  </si>
  <si>
    <t xml:space="preserve">наименование приема пищи</t>
  </si>
  <si>
    <t xml:space="preserve">обьем блюд по приёмам пищи</t>
  </si>
  <si>
    <t xml:space="preserve">норма обьем блюд по приёмам пищи</t>
  </si>
  <si>
    <t xml:space="preserve">приём пищи</t>
  </si>
  <si>
    <t xml:space="preserve">выполнение в ккал</t>
  </si>
  <si>
    <t xml:space="preserve">% выполнения</t>
  </si>
  <si>
    <t xml:space="preserve">доля суточной потребности</t>
  </si>
  <si>
    <t xml:space="preserve">завтрак</t>
  </si>
  <si>
    <t xml:space="preserve">400-550</t>
  </si>
  <si>
    <t xml:space="preserve">20-25%</t>
  </si>
  <si>
    <t xml:space="preserve">2-й завторак</t>
  </si>
  <si>
    <t xml:space="preserve">обед</t>
  </si>
  <si>
    <t xml:space="preserve">600-800</t>
  </si>
  <si>
    <t xml:space="preserve">30-35%</t>
  </si>
  <si>
    <t xml:space="preserve">полдник</t>
  </si>
  <si>
    <t xml:space="preserve">250-350</t>
  </si>
  <si>
    <t xml:space="preserve">10-15%</t>
  </si>
  <si>
    <t xml:space="preserve">ужин</t>
  </si>
  <si>
    <t xml:space="preserve">450-600</t>
  </si>
  <si>
    <t xml:space="preserve">итого:</t>
  </si>
  <si>
    <t xml:space="preserve">1700-2300</t>
  </si>
  <si>
    <t xml:space="preserve">85-105%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</si>
</sst>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%"/>
  </numFmts>
  <fonts count="29">
    <font>
      <sz val="11"/>
      <color rgb="FF333333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C0C0C0"/>
      <name val="Calibri"/>
      <family val="2"/>
      <charset val="204"/>
    </font>
    <font>
      <sz val="11"/>
      <color rgb="FF333399"/>
      <name val="Calibri"/>
      <family val="2"/>
      <charset val="204"/>
    </font>
    <font>
      <b val="true"/>
      <sz val="11"/>
      <color rgb="FF333333"/>
      <name val="Calibri"/>
      <family val="2"/>
      <charset val="204"/>
    </font>
    <font>
      <b val="true"/>
      <sz val="11"/>
      <color rgb="FFFF9900"/>
      <name val="Calibri"/>
      <family val="2"/>
      <charset val="204"/>
    </font>
    <font>
      <b val="true"/>
      <sz val="15"/>
      <color rgb="FF666699"/>
      <name val="Calibri"/>
      <family val="2"/>
      <charset val="204"/>
    </font>
    <font>
      <b val="true"/>
      <sz val="13"/>
      <color rgb="FF666699"/>
      <name val="Calibri"/>
      <family val="2"/>
      <charset val="204"/>
    </font>
    <font>
      <b val="true"/>
      <sz val="11"/>
      <color rgb="FF666699"/>
      <name val="Calibri"/>
      <family val="2"/>
      <charset val="204"/>
    </font>
    <font>
      <b val="true"/>
      <sz val="11"/>
      <color rgb="FFC0C0C0"/>
      <name val="Calibri"/>
      <family val="2"/>
      <charset val="204"/>
    </font>
    <font>
      <sz val="18"/>
      <color rgb="FF666699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 val="true"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6600"/>
      <name val="Calibri"/>
      <family val="2"/>
      <charset val="204"/>
    </font>
    <font>
      <sz val="11"/>
      <color rgb="FF008000"/>
      <name val="Calibri"/>
      <family val="2"/>
      <charset val="204"/>
    </font>
    <font>
      <sz val="10"/>
      <color rgb="FF333333"/>
      <name val="Calibri"/>
      <family val="2"/>
      <charset val="1"/>
    </font>
    <font>
      <sz val="12"/>
      <color rgb="FF333333"/>
      <name val="Times New Roman"/>
      <family val="1"/>
      <charset val="204"/>
    </font>
    <font>
      <b val="true"/>
      <sz val="12"/>
      <color rgb="FF333333"/>
      <name val="Times New Roman"/>
      <family val="1"/>
      <charset val="204"/>
    </font>
    <font>
      <b val="true"/>
      <sz val="10"/>
      <color rgb="FF333333"/>
      <name val="Calibri"/>
      <family val="2"/>
      <charset val="1"/>
    </font>
    <font>
      <b val="true"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0"/>
      <name val="Calibri"/>
      <family val="2"/>
      <charset val="1"/>
    </font>
    <font>
      <b val="true"/>
      <sz val="12"/>
      <name val="Calibri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CC99"/>
        <bgColor rgb="FFC0C0C0"/>
      </patternFill>
    </fill>
    <fill>
      <patternFill patternType="solid">
        <fgColor rgb="FFC0C0C0"/>
        <bgColor rgb="FFCCCCFF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FF"/>
      </patternFill>
    </fill>
    <fill>
      <patternFill patternType="solid">
        <fgColor rgb="FF99CCFF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33CCCC"/>
        <bgColor rgb="FF00CCFF"/>
      </patternFill>
    </fill>
    <fill>
      <patternFill patternType="solid">
        <fgColor rgb="FF339966"/>
        <bgColor rgb="FF008080"/>
      </patternFill>
    </fill>
    <fill>
      <patternFill patternType="solid">
        <fgColor rgb="FF333399"/>
        <bgColor rgb="FF003366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CC00"/>
        <bgColor rgb="FFFFFF00"/>
      </patternFill>
    </fill>
    <fill>
      <patternFill patternType="solid">
        <fgColor rgb="FFFF99CC"/>
        <bgColor rgb="FFFF808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99CCFF"/>
      </bottom>
      <diagonal/>
    </border>
    <border diagonalUp="false" diagonalDown="false">
      <left/>
      <right/>
      <top/>
      <bottom style="medium">
        <color rgb="FF33CC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false" applyProtection="false"/>
    <xf numFmtId="164" fontId="0" fillId="3" borderId="0" applyFont="true" applyBorder="false" applyAlignment="false" applyProtection="false"/>
    <xf numFmtId="164" fontId="0" fillId="4" borderId="0" applyFont="true" applyBorder="false" applyAlignment="false" applyProtection="false"/>
    <xf numFmtId="164" fontId="0" fillId="5" borderId="0" applyFont="true" applyBorder="false" applyAlignment="false" applyProtection="false"/>
    <xf numFmtId="164" fontId="0" fillId="6" borderId="0" applyFont="true" applyBorder="false" applyAlignment="false" applyProtection="false"/>
    <xf numFmtId="164" fontId="0" fillId="7" borderId="0" applyFont="true" applyBorder="false" applyAlignment="false" applyProtection="false"/>
    <xf numFmtId="164" fontId="0" fillId="8" borderId="0" applyFont="true" applyBorder="false" applyAlignment="false" applyProtection="false"/>
    <xf numFmtId="164" fontId="0" fillId="3" borderId="0" applyFont="true" applyBorder="false" applyAlignment="false" applyProtection="false"/>
    <xf numFmtId="164" fontId="0" fillId="4" borderId="0" applyFont="true" applyBorder="false" applyAlignment="false" applyProtection="false"/>
    <xf numFmtId="164" fontId="0" fillId="9" borderId="0" applyFont="true" applyBorder="false" applyAlignment="false" applyProtection="false"/>
    <xf numFmtId="164" fontId="0" fillId="8" borderId="0" applyFont="true" applyBorder="false" applyAlignment="false" applyProtection="false"/>
    <xf numFmtId="164" fontId="0" fillId="9" borderId="0" applyFont="true" applyBorder="false" applyAlignment="false" applyProtection="false"/>
    <xf numFmtId="164" fontId="0" fillId="10" borderId="0" applyFont="true" applyBorder="false" applyAlignment="false" applyProtection="false"/>
    <xf numFmtId="164" fontId="0" fillId="3" borderId="0" applyFont="true" applyBorder="false" applyAlignment="false" applyProtection="false"/>
    <xf numFmtId="164" fontId="0" fillId="4" borderId="0" applyFont="true" applyBorder="false" applyAlignment="false" applyProtection="false"/>
    <xf numFmtId="164" fontId="0" fillId="9" borderId="0" applyFont="true" applyBorder="false" applyAlignment="false" applyProtection="false"/>
    <xf numFmtId="164" fontId="0" fillId="8" borderId="0" applyFont="true" applyBorder="false" applyAlignment="false" applyProtection="false"/>
    <xf numFmtId="164" fontId="0" fillId="11" borderId="0" applyFont="true" applyBorder="false" applyAlignment="false" applyProtection="false"/>
    <xf numFmtId="164" fontId="4" fillId="12" borderId="0" applyFont="true" applyBorder="false" applyAlignment="false" applyProtection="false"/>
    <xf numFmtId="164" fontId="4" fillId="13" borderId="0" applyFont="true" applyBorder="false" applyAlignment="false" applyProtection="false"/>
    <xf numFmtId="164" fontId="4" fillId="14" borderId="0" applyFont="true" applyBorder="false" applyAlignment="false" applyProtection="false"/>
    <xf numFmtId="164" fontId="4" fillId="15" borderId="0" applyFont="true" applyBorder="false" applyAlignment="false" applyProtection="false"/>
    <xf numFmtId="164" fontId="4" fillId="10" borderId="0" applyFont="true" applyBorder="false" applyAlignment="false" applyProtection="false"/>
    <xf numFmtId="164" fontId="4" fillId="11" borderId="0" applyFont="true" applyBorder="false" applyAlignment="false" applyProtection="false"/>
    <xf numFmtId="164" fontId="5" fillId="3" borderId="1" applyFont="true" applyBorder="true" applyAlignment="false" applyProtection="false"/>
    <xf numFmtId="164" fontId="6" fillId="4" borderId="2" applyFont="true" applyBorder="true" applyAlignment="false" applyProtection="false"/>
    <xf numFmtId="164" fontId="7" fillId="4" borderId="1" applyFont="true" applyBorder="true" applyAlignment="false" applyProtection="false"/>
    <xf numFmtId="164" fontId="8" fillId="0" borderId="3" applyFont="true" applyBorder="true" applyAlignment="false" applyProtection="false"/>
    <xf numFmtId="164" fontId="9" fillId="0" borderId="4" applyFont="true" applyBorder="true" applyAlignment="false" applyProtection="false"/>
    <xf numFmtId="164" fontId="10" fillId="0" borderId="5" applyFont="true" applyBorder="true" applyAlignment="false" applyProtection="false"/>
    <xf numFmtId="164" fontId="10" fillId="0" borderId="0" applyFont="true" applyBorder="false" applyAlignment="false" applyProtection="false"/>
    <xf numFmtId="164" fontId="6" fillId="0" borderId="6" applyFont="true" applyBorder="true" applyAlignment="false" applyProtection="false"/>
    <xf numFmtId="164" fontId="11" fillId="14" borderId="7" applyFont="true" applyBorder="true" applyAlignment="false" applyProtection="false"/>
    <xf numFmtId="164" fontId="12" fillId="0" borderId="0" applyFont="true" applyBorder="false" applyAlignment="false" applyProtection="false"/>
    <xf numFmtId="164" fontId="13" fillId="9" borderId="0" applyFont="true" applyBorder="false" applyAlignment="false" applyProtection="false"/>
    <xf numFmtId="164" fontId="14" fillId="16" borderId="0" applyFont="true" applyBorder="false" applyAlignment="false" applyProtection="false"/>
    <xf numFmtId="164" fontId="15" fillId="0" borderId="0" applyFont="true" applyBorder="false" applyAlignment="false" applyProtection="false"/>
    <xf numFmtId="164" fontId="0" fillId="5" borderId="8" applyFont="true" applyBorder="true" applyAlignment="false" applyProtection="false"/>
    <xf numFmtId="164" fontId="16" fillId="0" borderId="9" applyFont="true" applyBorder="true" applyAlignment="false" applyProtection="false"/>
    <xf numFmtId="164" fontId="17" fillId="0" borderId="0" applyFont="true" applyBorder="false" applyAlignment="false" applyProtection="false"/>
    <xf numFmtId="164" fontId="18" fillId="7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21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1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23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2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7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27" fillId="0" borderId="1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— акцент1" xfId="20"/>
    <cellStyle name="20% — акцент2" xfId="21"/>
    <cellStyle name="20% — акцент3" xfId="22"/>
    <cellStyle name="20% — акцент4" xfId="23"/>
    <cellStyle name="20% — акцент5" xfId="24"/>
    <cellStyle name="20% — акцент6" xfId="25"/>
    <cellStyle name="40% — акцент1" xfId="26"/>
    <cellStyle name="40% — акцент2" xfId="27"/>
    <cellStyle name="40% — акцент3" xfId="28"/>
    <cellStyle name="40% — акцент4" xfId="29"/>
    <cellStyle name="40% — акцент5" xfId="30"/>
    <cellStyle name="40% — акцент6" xfId="31"/>
    <cellStyle name="60% — акцент1" xfId="32"/>
    <cellStyle name="60% — акцент2" xfId="33"/>
    <cellStyle name="60% — акцент3" xfId="34"/>
    <cellStyle name="60% — акцент4" xfId="35"/>
    <cellStyle name="60% — акцент5" xfId="36"/>
    <cellStyle name="60% — акцент6" xfId="37"/>
    <cellStyle name="Акцент1" xfId="38"/>
    <cellStyle name="Акцент2" xfId="39"/>
    <cellStyle name="Акцент3" xfId="40"/>
    <cellStyle name="Акцент4" xfId="41"/>
    <cellStyle name="Акцент5" xfId="42"/>
    <cellStyle name="Акцент6" xfId="43"/>
    <cellStyle name="Ввод " xfId="44"/>
    <cellStyle name="Вывод" xfId="45"/>
    <cellStyle name="Вычисление" xfId="46"/>
    <cellStyle name="Заголовок 1" xfId="47"/>
    <cellStyle name="Заголовок 2" xfId="48"/>
    <cellStyle name="Заголовок 3" xfId="49"/>
    <cellStyle name="Заголовок 4" xfId="50"/>
    <cellStyle name="Итог" xfId="51"/>
    <cellStyle name="Контрольная ячейка" xfId="52"/>
    <cellStyle name="Название" xfId="53"/>
    <cellStyle name="Нейтральный" xfId="54"/>
    <cellStyle name="Плохой" xfId="55"/>
    <cellStyle name="Пояснение" xfId="56"/>
    <cellStyle name="Примечание" xfId="57"/>
    <cellStyle name="Связанная ячейка" xfId="58"/>
    <cellStyle name="Текст предупреждения" xfId="59"/>
    <cellStyle name="Хороший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IV44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T17" activeCellId="0" sqref="T17"/>
    </sheetView>
  </sheetViews>
  <sheetFormatPr defaultColWidth="6.9921875" defaultRowHeight="12.75" zeroHeight="false" outlineLevelRow="0" outlineLevelCol="0"/>
  <cols>
    <col collapsed="false" customWidth="true" hidden="false" outlineLevel="0" max="1" min="1" style="1" width="7.69"/>
    <col collapsed="false" customWidth="true" hidden="false" outlineLevel="0" max="2" min="2" style="1" width="33.24"/>
    <col collapsed="false" customWidth="true" hidden="false" outlineLevel="0" max="3" min="3" style="1" width="9.27"/>
    <col collapsed="false" customWidth="false" hidden="false" outlineLevel="0" max="5" min="4" style="1" width="6.98"/>
    <col collapsed="false" customWidth="true" hidden="false" outlineLevel="0" max="6" min="6" style="1" width="10.98"/>
    <col collapsed="false" customWidth="true" hidden="false" outlineLevel="0" max="7" min="7" style="1" width="10.69"/>
    <col collapsed="false" customWidth="true" hidden="false" outlineLevel="0" max="8" min="8" style="1" width="9.55"/>
    <col collapsed="false" customWidth="true" hidden="false" outlineLevel="0" max="9" min="9" style="1" width="9.27"/>
    <col collapsed="false" customWidth="true" hidden="false" outlineLevel="0" max="10" min="10" style="1" width="9.13"/>
    <col collapsed="false" customWidth="false" hidden="false" outlineLevel="0" max="257" min="11" style="1" width="6.98"/>
  </cols>
  <sheetData>
    <row r="1" customFormat="false" ht="13.9" hidden="false" customHeight="true" outlineLevel="0" collapsed="false">
      <c r="A1" s="0"/>
      <c r="B1" s="0"/>
      <c r="C1" s="0"/>
      <c r="D1" s="0"/>
      <c r="E1" s="0"/>
      <c r="F1" s="0"/>
      <c r="G1" s="2" t="s">
        <v>0</v>
      </c>
      <c r="H1" s="2"/>
      <c r="I1" s="2"/>
      <c r="J1" s="2"/>
      <c r="K1" s="2"/>
      <c r="L1" s="2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</row>
    <row r="2" customFormat="false" ht="6.75" hidden="false" customHeight="true" outlineLevel="0" collapsed="false">
      <c r="A2" s="0"/>
      <c r="B2" s="0"/>
      <c r="C2" s="0"/>
      <c r="D2" s="0"/>
      <c r="E2" s="0"/>
      <c r="F2" s="0"/>
      <c r="G2" s="2"/>
      <c r="H2" s="2"/>
      <c r="I2" s="2"/>
      <c r="J2" s="2"/>
      <c r="K2" s="2"/>
      <c r="L2" s="2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</row>
    <row r="3" customFormat="false" ht="15" hidden="false" customHeight="false" outlineLevel="0" collapsed="false">
      <c r="A3" s="0"/>
      <c r="B3" s="0"/>
      <c r="C3" s="0"/>
      <c r="D3" s="0"/>
      <c r="E3" s="0"/>
      <c r="F3" s="0"/>
      <c r="G3" s="2"/>
      <c r="H3" s="2"/>
      <c r="I3" s="2"/>
      <c r="J3" s="2"/>
      <c r="K3" s="2"/>
      <c r="L3" s="2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</row>
    <row r="4" customFormat="false" ht="15.75" hidden="false" customHeight="false" outlineLevel="0" collapsed="false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</row>
    <row r="5" customFormat="false" ht="33.75" hidden="false" customHeight="true" outlineLevel="0" collapsed="false">
      <c r="A5" s="4" t="s">
        <v>2</v>
      </c>
      <c r="B5" s="4" t="s">
        <v>3</v>
      </c>
      <c r="C5" s="4" t="s">
        <v>4</v>
      </c>
      <c r="D5" s="4" t="s">
        <v>5</v>
      </c>
      <c r="E5" s="4"/>
      <c r="F5" s="4"/>
      <c r="G5" s="4" t="s">
        <v>6</v>
      </c>
      <c r="H5" s="4" t="s">
        <v>7</v>
      </c>
      <c r="I5" s="4" t="s">
        <v>8</v>
      </c>
      <c r="J5" s="5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</row>
    <row r="6" customFormat="false" ht="12.75" hidden="true" customHeight="true" outlineLevel="0" collapsed="false">
      <c r="A6" s="4"/>
      <c r="B6" s="4"/>
      <c r="C6" s="4"/>
      <c r="D6" s="4"/>
      <c r="E6" s="4"/>
      <c r="F6" s="4"/>
      <c r="G6" s="4"/>
      <c r="H6" s="4"/>
      <c r="I6" s="4"/>
      <c r="J6" s="5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</row>
    <row r="7" customFormat="false" ht="15.75" hidden="false" customHeight="true" outlineLevel="0" collapsed="false">
      <c r="A7" s="6" t="s">
        <v>9</v>
      </c>
      <c r="B7" s="4"/>
      <c r="C7" s="4"/>
      <c r="D7" s="4" t="s">
        <v>10</v>
      </c>
      <c r="E7" s="4" t="s">
        <v>11</v>
      </c>
      <c r="F7" s="4" t="s">
        <v>12</v>
      </c>
      <c r="G7" s="4"/>
      <c r="H7" s="4"/>
      <c r="I7" s="4"/>
      <c r="J7" s="5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</row>
    <row r="8" customFormat="false" ht="15.75" hidden="false" customHeight="true" outlineLevel="0" collapsed="false">
      <c r="A8" s="6" t="s">
        <v>13</v>
      </c>
      <c r="B8" s="7" t="s">
        <v>14</v>
      </c>
      <c r="C8" s="4" t="n">
        <v>155</v>
      </c>
      <c r="D8" s="4" t="n">
        <v>18.1</v>
      </c>
      <c r="E8" s="4" t="n">
        <v>12.8</v>
      </c>
      <c r="F8" s="4" t="n">
        <v>5.1</v>
      </c>
      <c r="G8" s="4" t="n">
        <v>168</v>
      </c>
      <c r="H8" s="4" t="n">
        <v>0.34</v>
      </c>
      <c r="I8" s="4" t="n">
        <v>216</v>
      </c>
      <c r="J8" s="8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</row>
    <row r="9" customFormat="false" ht="15.75" hidden="false" customHeight="true" outlineLevel="0" collapsed="false">
      <c r="A9" s="6"/>
      <c r="B9" s="7" t="s">
        <v>15</v>
      </c>
      <c r="C9" s="4" t="n">
        <v>180</v>
      </c>
      <c r="D9" s="4" t="n">
        <v>3.67</v>
      </c>
      <c r="E9" s="4" t="n">
        <v>3.19</v>
      </c>
      <c r="F9" s="4" t="n">
        <v>15.2</v>
      </c>
      <c r="G9" s="4" t="n">
        <v>107</v>
      </c>
      <c r="H9" s="4" t="n">
        <v>0</v>
      </c>
      <c r="I9" s="4" t="n">
        <v>397</v>
      </c>
      <c r="J9" s="8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</row>
    <row r="10" customFormat="false" ht="15.75" hidden="false" customHeight="true" outlineLevel="0" collapsed="false">
      <c r="A10" s="6"/>
      <c r="B10" s="9" t="s">
        <v>16</v>
      </c>
      <c r="C10" s="10" t="s">
        <v>17</v>
      </c>
      <c r="D10" s="4" t="n">
        <v>2.3</v>
      </c>
      <c r="E10" s="4" t="n">
        <v>4.36</v>
      </c>
      <c r="F10" s="4" t="n">
        <v>14.62</v>
      </c>
      <c r="G10" s="4" t="n">
        <v>108</v>
      </c>
      <c r="H10" s="4" t="n">
        <v>0</v>
      </c>
      <c r="I10" s="4" t="n">
        <v>1</v>
      </c>
      <c r="J10" s="8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</row>
    <row r="11" customFormat="false" ht="16.5" hidden="false" customHeight="true" outlineLevel="0" collapsed="false">
      <c r="A11" s="6"/>
      <c r="B11" s="11" t="s">
        <v>18</v>
      </c>
      <c r="C11" s="12" t="n">
        <f aca="false">SUM(C8:C10)</f>
        <v>335</v>
      </c>
      <c r="D11" s="12" t="n">
        <f aca="false">SUM(D8:D10)</f>
        <v>24.07</v>
      </c>
      <c r="E11" s="12" t="n">
        <f aca="false">SUM(E8:E10)</f>
        <v>20.35</v>
      </c>
      <c r="F11" s="12" t="n">
        <f aca="false">SUM(F8:F10)</f>
        <v>34.92</v>
      </c>
      <c r="G11" s="12" t="n">
        <f aca="false">SUM(G8:G10)</f>
        <v>383</v>
      </c>
      <c r="H11" s="12" t="n">
        <f aca="false">SUM(H8:H10)</f>
        <v>0.34</v>
      </c>
      <c r="I11" s="4"/>
      <c r="J11" s="8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</row>
    <row r="12" customFormat="false" ht="15.75" hidden="false" customHeight="true" outlineLevel="0" collapsed="false">
      <c r="A12" s="6" t="s">
        <v>19</v>
      </c>
      <c r="B12" s="13" t="s">
        <v>20</v>
      </c>
      <c r="C12" s="14" t="n">
        <v>100</v>
      </c>
      <c r="D12" s="14" t="n">
        <v>0</v>
      </c>
      <c r="E12" s="14" t="n">
        <v>0</v>
      </c>
      <c r="F12" s="14" t="n">
        <v>11.2</v>
      </c>
      <c r="G12" s="14" t="n">
        <v>44.8</v>
      </c>
      <c r="H12" s="14" t="n">
        <v>3</v>
      </c>
      <c r="I12" s="4" t="n">
        <v>399</v>
      </c>
      <c r="J12" s="8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</row>
    <row r="13" customFormat="false" ht="15.75" hidden="false" customHeight="true" outlineLevel="0" collapsed="false">
      <c r="A13" s="6"/>
      <c r="B13" s="15"/>
      <c r="C13" s="16"/>
      <c r="D13" s="16"/>
      <c r="E13" s="16"/>
      <c r="F13" s="16"/>
      <c r="G13" s="16"/>
      <c r="H13" s="16"/>
      <c r="I13" s="4"/>
      <c r="J13" s="8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</row>
    <row r="14" customFormat="false" ht="15.75" hidden="false" customHeight="true" outlineLevel="0" collapsed="false">
      <c r="A14" s="6"/>
      <c r="B14" s="11" t="s">
        <v>18</v>
      </c>
      <c r="C14" s="17" t="n">
        <f aca="false">SUM(C12:C13)</f>
        <v>100</v>
      </c>
      <c r="D14" s="17" t="n">
        <f aca="false">SUM(D12:D13)</f>
        <v>0</v>
      </c>
      <c r="E14" s="17" t="n">
        <f aca="false">SUM(E12:E13)</f>
        <v>0</v>
      </c>
      <c r="F14" s="17" t="n">
        <f aca="false">SUM(F12:F13)</f>
        <v>11.2</v>
      </c>
      <c r="G14" s="17" t="n">
        <f aca="false">SUM(G12:G13)</f>
        <v>44.8</v>
      </c>
      <c r="H14" s="17" t="n">
        <f aca="false">SUM(H12:H13)</f>
        <v>3</v>
      </c>
      <c r="I14" s="18"/>
      <c r="J14" s="19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</row>
    <row r="15" customFormat="false" ht="15.75" hidden="false" customHeight="true" outlineLevel="0" collapsed="false">
      <c r="A15" s="6" t="s">
        <v>21</v>
      </c>
      <c r="B15" s="7" t="s">
        <v>22</v>
      </c>
      <c r="C15" s="4" t="n">
        <v>50</v>
      </c>
      <c r="D15" s="4" t="n">
        <v>0.47</v>
      </c>
      <c r="E15" s="4" t="n">
        <v>2.08</v>
      </c>
      <c r="F15" s="4" t="n">
        <v>2.5</v>
      </c>
      <c r="G15" s="4" t="n">
        <v>23.3</v>
      </c>
      <c r="H15" s="4" t="n">
        <v>4.8</v>
      </c>
      <c r="I15" s="4" t="n">
        <v>70</v>
      </c>
      <c r="J15" s="8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</row>
    <row r="16" customFormat="false" ht="15.75" hidden="false" customHeight="true" outlineLevel="0" collapsed="false">
      <c r="A16" s="6"/>
      <c r="B16" s="7" t="s">
        <v>23</v>
      </c>
      <c r="C16" s="4" t="n">
        <v>200</v>
      </c>
      <c r="D16" s="4" t="n">
        <v>1.9</v>
      </c>
      <c r="E16" s="4" t="n">
        <v>5.5</v>
      </c>
      <c r="F16" s="4" t="n">
        <v>18.3</v>
      </c>
      <c r="G16" s="4" t="n">
        <v>120</v>
      </c>
      <c r="H16" s="4" t="n">
        <v>0</v>
      </c>
      <c r="I16" s="20" t="n">
        <v>6</v>
      </c>
      <c r="J16" s="8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</row>
    <row r="17" customFormat="false" ht="15.75" hidden="false" customHeight="true" outlineLevel="0" collapsed="false">
      <c r="A17" s="6"/>
      <c r="B17" s="7" t="s">
        <v>24</v>
      </c>
      <c r="C17" s="4" t="n">
        <v>90</v>
      </c>
      <c r="D17" s="4" t="n">
        <v>10.9</v>
      </c>
      <c r="E17" s="4" t="n">
        <v>13.6</v>
      </c>
      <c r="F17" s="4" t="n">
        <v>16.9</v>
      </c>
      <c r="G17" s="4" t="n">
        <v>190.3</v>
      </c>
      <c r="H17" s="4" t="n">
        <v>1.5</v>
      </c>
      <c r="I17" s="4" t="n">
        <v>179</v>
      </c>
      <c r="J17" s="8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</row>
    <row r="18" customFormat="false" ht="15.75" hidden="false" customHeight="true" outlineLevel="0" collapsed="false">
      <c r="A18" s="6"/>
      <c r="B18" s="7" t="s">
        <v>25</v>
      </c>
      <c r="C18" s="4" t="n">
        <v>150</v>
      </c>
      <c r="D18" s="4" t="n">
        <v>5.67</v>
      </c>
      <c r="E18" s="4" t="n">
        <v>1.17</v>
      </c>
      <c r="F18" s="4" t="n">
        <v>27.2</v>
      </c>
      <c r="G18" s="4" t="n">
        <v>154.5</v>
      </c>
      <c r="H18" s="4"/>
      <c r="I18" s="4" t="n">
        <v>168</v>
      </c>
      <c r="J18" s="8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</row>
    <row r="19" customFormat="false" ht="15.75" hidden="false" customHeight="true" outlineLevel="0" collapsed="false">
      <c r="A19" s="6"/>
      <c r="B19" s="7" t="s">
        <v>26</v>
      </c>
      <c r="C19" s="4" t="n">
        <v>180</v>
      </c>
      <c r="D19" s="4" t="n">
        <v>0.14</v>
      </c>
      <c r="E19" s="4" t="n">
        <v>0.14</v>
      </c>
      <c r="F19" s="4" t="n">
        <v>14.3</v>
      </c>
      <c r="G19" s="4" t="n">
        <v>54</v>
      </c>
      <c r="H19" s="4" t="n">
        <v>5.9</v>
      </c>
      <c r="I19" s="4" t="n">
        <v>240</v>
      </c>
      <c r="J19" s="8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</row>
    <row r="20" customFormat="false" ht="15.75" hidden="false" customHeight="true" outlineLevel="0" collapsed="false">
      <c r="A20" s="6"/>
      <c r="B20" s="15" t="s">
        <v>27</v>
      </c>
      <c r="C20" s="16" t="n">
        <v>50</v>
      </c>
      <c r="D20" s="16" t="n">
        <v>0.76</v>
      </c>
      <c r="E20" s="16" t="n">
        <v>0.55</v>
      </c>
      <c r="F20" s="16" t="n">
        <v>22</v>
      </c>
      <c r="G20" s="16" t="n">
        <v>94</v>
      </c>
      <c r="H20" s="16"/>
      <c r="I20" s="4" t="n">
        <v>1</v>
      </c>
      <c r="J20" s="8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</row>
    <row r="21" customFormat="false" ht="15.75" hidden="false" customHeight="true" outlineLevel="0" collapsed="false">
      <c r="A21" s="6"/>
      <c r="B21" s="11" t="s">
        <v>28</v>
      </c>
      <c r="C21" s="12" t="n">
        <f aca="false">SUM(C15:C20)</f>
        <v>720</v>
      </c>
      <c r="D21" s="12" t="n">
        <f aca="false">SUM(D15:D20)</f>
        <v>19.84</v>
      </c>
      <c r="E21" s="12" t="n">
        <f aca="false">SUM(E15:E20)</f>
        <v>23.04</v>
      </c>
      <c r="F21" s="12" t="n">
        <f aca="false">SUM(F15:F20)</f>
        <v>101.2</v>
      </c>
      <c r="G21" s="12" t="n">
        <f aca="false">SUM(G15:G20)</f>
        <v>636.1</v>
      </c>
      <c r="H21" s="12" t="n">
        <f aca="false">SUM(H15:H20)</f>
        <v>12.2</v>
      </c>
      <c r="I21" s="6"/>
      <c r="J21" s="21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</row>
    <row r="22" customFormat="false" ht="15.75" hidden="false" customHeight="true" outlineLevel="0" collapsed="false">
      <c r="A22" s="6"/>
      <c r="B22" s="13" t="s">
        <v>29</v>
      </c>
      <c r="C22" s="14" t="n">
        <v>160</v>
      </c>
      <c r="D22" s="14" t="n">
        <v>4.46</v>
      </c>
      <c r="E22" s="14" t="n">
        <v>3.96</v>
      </c>
      <c r="F22" s="14" t="n">
        <v>6.34</v>
      </c>
      <c r="G22" s="14" t="n">
        <v>79.2</v>
      </c>
      <c r="H22" s="14" t="n">
        <v>0</v>
      </c>
      <c r="I22" s="4" t="n">
        <v>401</v>
      </c>
      <c r="J22" s="8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</row>
    <row r="23" customFormat="false" ht="15.75" hidden="false" customHeight="true" outlineLevel="0" collapsed="false">
      <c r="A23" s="6"/>
      <c r="B23" s="15" t="s">
        <v>30</v>
      </c>
      <c r="C23" s="16" t="n">
        <v>30</v>
      </c>
      <c r="D23" s="16" t="n">
        <v>2.04</v>
      </c>
      <c r="E23" s="16" t="n">
        <v>0.2</v>
      </c>
      <c r="F23" s="16" t="n">
        <v>14.9</v>
      </c>
      <c r="G23" s="16" t="n">
        <v>71.7</v>
      </c>
      <c r="H23" s="16" t="n">
        <v>0</v>
      </c>
      <c r="I23" s="4" t="n">
        <v>2</v>
      </c>
      <c r="J23" s="8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</row>
    <row r="24" customFormat="false" ht="15.75" hidden="false" customHeight="true" outlineLevel="0" collapsed="false">
      <c r="A24" s="6"/>
      <c r="B24" s="15"/>
      <c r="C24" s="16"/>
      <c r="D24" s="16"/>
      <c r="E24" s="16"/>
      <c r="F24" s="16"/>
      <c r="G24" s="16"/>
      <c r="H24" s="16"/>
      <c r="I24" s="4"/>
      <c r="J24" s="8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</row>
    <row r="25" customFormat="false" ht="15.75" hidden="false" customHeight="true" outlineLevel="0" collapsed="false">
      <c r="A25" s="6"/>
      <c r="B25" s="11" t="s">
        <v>28</v>
      </c>
      <c r="C25" s="12" t="n">
        <f aca="false">SUM(C22:C24)</f>
        <v>190</v>
      </c>
      <c r="D25" s="12" t="n">
        <f aca="false">SUM(D22:D24)</f>
        <v>6.5</v>
      </c>
      <c r="E25" s="12" t="n">
        <f aca="false">SUM(E22:E24)</f>
        <v>4.16</v>
      </c>
      <c r="F25" s="12" t="n">
        <f aca="false">SUM(F22:F24)</f>
        <v>21.24</v>
      </c>
      <c r="G25" s="12" t="n">
        <f aca="false">SUM(G22:G24)</f>
        <v>150.9</v>
      </c>
      <c r="H25" s="12" t="n">
        <f aca="false">SUM(H22:H24)</f>
        <v>0</v>
      </c>
      <c r="I25" s="6"/>
      <c r="J25" s="21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</row>
    <row r="26" customFormat="false" ht="15.75" hidden="false" customHeight="true" outlineLevel="0" collapsed="false">
      <c r="A26" s="22" t="s">
        <v>31</v>
      </c>
      <c r="B26" s="23" t="s">
        <v>32</v>
      </c>
      <c r="C26" s="24" t="n">
        <v>89</v>
      </c>
      <c r="D26" s="24" t="n">
        <v>0.4</v>
      </c>
      <c r="E26" s="24" t="n">
        <v>0</v>
      </c>
      <c r="F26" s="24" t="n">
        <v>9.8</v>
      </c>
      <c r="G26" s="24" t="n">
        <v>44</v>
      </c>
      <c r="H26" s="24" t="n">
        <v>8</v>
      </c>
      <c r="I26" s="24" t="n">
        <v>368</v>
      </c>
      <c r="J26" s="25"/>
      <c r="K26" s="26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</row>
    <row r="27" customFormat="false" ht="15.75" hidden="false" customHeight="true" outlineLevel="0" collapsed="false">
      <c r="A27" s="22"/>
      <c r="B27" s="23" t="s">
        <v>33</v>
      </c>
      <c r="C27" s="24" t="n">
        <v>180</v>
      </c>
      <c r="D27" s="24" t="n">
        <v>8.82</v>
      </c>
      <c r="E27" s="24" t="n">
        <v>6.07</v>
      </c>
      <c r="F27" s="24" t="n">
        <v>25.6</v>
      </c>
      <c r="G27" s="24" t="n">
        <v>233</v>
      </c>
      <c r="H27" s="24" t="n">
        <v>0.2</v>
      </c>
      <c r="I27" s="24" t="n">
        <v>237</v>
      </c>
      <c r="J27" s="25"/>
      <c r="K27" s="26"/>
      <c r="L27" s="0"/>
      <c r="M27" s="0"/>
      <c r="N27" s="0"/>
      <c r="O27" s="0"/>
      <c r="P27" s="0"/>
      <c r="Q27" s="0"/>
      <c r="R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</row>
    <row r="28" customFormat="false" ht="15.75" hidden="false" customHeight="true" outlineLevel="0" collapsed="false">
      <c r="A28" s="22"/>
      <c r="B28" s="27" t="s">
        <v>34</v>
      </c>
      <c r="C28" s="28" t="n">
        <v>20</v>
      </c>
      <c r="D28" s="28" t="n">
        <v>0</v>
      </c>
      <c r="E28" s="28" t="n">
        <v>0</v>
      </c>
      <c r="F28" s="28" t="n">
        <v>12.3</v>
      </c>
      <c r="G28" s="28" t="n">
        <v>48.3</v>
      </c>
      <c r="H28" s="28"/>
      <c r="I28" s="28" t="s">
        <v>35</v>
      </c>
      <c r="J28" s="25"/>
      <c r="K28" s="26"/>
    </row>
    <row r="29" customFormat="false" ht="15.75" hidden="false" customHeight="true" outlineLevel="0" collapsed="false">
      <c r="A29" s="22"/>
      <c r="B29" s="27" t="s">
        <v>36</v>
      </c>
      <c r="C29" s="28" t="n">
        <v>180</v>
      </c>
      <c r="D29" s="28" t="n">
        <v>0.06</v>
      </c>
      <c r="E29" s="28" t="n">
        <v>0.02</v>
      </c>
      <c r="F29" s="28" t="n">
        <v>9.46</v>
      </c>
      <c r="G29" s="28" t="n">
        <v>47.8</v>
      </c>
      <c r="H29" s="28" t="n">
        <v>0.03</v>
      </c>
      <c r="I29" s="28" t="n">
        <v>392</v>
      </c>
      <c r="J29" s="29"/>
      <c r="K29" s="26"/>
    </row>
    <row r="30" customFormat="false" ht="15.75" hidden="false" customHeight="true" outlineLevel="0" collapsed="false">
      <c r="A30" s="30"/>
      <c r="B30" s="31" t="s">
        <v>28</v>
      </c>
      <c r="C30" s="32" t="n">
        <f aca="false">SUM(C26:C29)</f>
        <v>469</v>
      </c>
      <c r="D30" s="32" t="n">
        <f aca="false">SUM(D26:D29)</f>
        <v>9.28</v>
      </c>
      <c r="E30" s="32" t="n">
        <f aca="false">SUM(E26:E29)</f>
        <v>6.09</v>
      </c>
      <c r="F30" s="32" t="n">
        <f aca="false">SUM(F26:F29)</f>
        <v>57.16</v>
      </c>
      <c r="G30" s="32" t="n">
        <f aca="false">SUM(G26:G29)</f>
        <v>373.1</v>
      </c>
      <c r="H30" s="32" t="n">
        <f aca="false">SUM(H26:H29)</f>
        <v>8.23</v>
      </c>
      <c r="I30" s="22"/>
      <c r="J30" s="33"/>
      <c r="K30" s="26"/>
    </row>
    <row r="31" customFormat="false" ht="15.75" hidden="false" customHeight="true" outlineLevel="0" collapsed="false">
      <c r="A31" s="24"/>
      <c r="B31" s="34" t="s">
        <v>37</v>
      </c>
      <c r="C31" s="35" t="n">
        <v>150</v>
      </c>
      <c r="D31" s="35" t="n">
        <v>0</v>
      </c>
      <c r="E31" s="35" t="n">
        <v>0</v>
      </c>
      <c r="F31" s="35" t="n">
        <v>0</v>
      </c>
      <c r="G31" s="35" t="n">
        <v>0</v>
      </c>
      <c r="H31" s="35" t="n">
        <v>0</v>
      </c>
      <c r="I31" s="24"/>
      <c r="J31" s="25"/>
      <c r="K31" s="26"/>
    </row>
    <row r="32" customFormat="false" ht="15.75" hidden="false" customHeight="true" outlineLevel="0" collapsed="false">
      <c r="A32" s="24"/>
      <c r="B32" s="31" t="s">
        <v>38</v>
      </c>
      <c r="C32" s="32" t="n">
        <f aca="false">C11+C14+C21+C25+C30</f>
        <v>1814</v>
      </c>
      <c r="D32" s="32" t="n">
        <f aca="false">D11+D14+D21+D25+D30</f>
        <v>59.69</v>
      </c>
      <c r="E32" s="32" t="n">
        <f aca="false">E11+E14+E21+E25+E30</f>
        <v>53.64</v>
      </c>
      <c r="F32" s="32" t="n">
        <f aca="false">F11+F14+F21+F25+F30</f>
        <v>225.72</v>
      </c>
      <c r="G32" s="32" t="n">
        <f aca="false">G11+G14+G21+G25+G30</f>
        <v>1587.9</v>
      </c>
      <c r="H32" s="32" t="n">
        <f aca="false">H11+H14+H21+H25+H30</f>
        <v>23.77</v>
      </c>
      <c r="I32" s="22"/>
      <c r="J32" s="33"/>
      <c r="K32" s="26"/>
    </row>
    <row r="33" customFormat="false" ht="15.75" hidden="false" customHeight="true" outlineLevel="0" collapsed="false">
      <c r="A33" s="25"/>
      <c r="B33" s="36"/>
      <c r="C33" s="33"/>
      <c r="D33" s="33"/>
      <c r="E33" s="33"/>
      <c r="F33" s="33"/>
      <c r="G33" s="33"/>
      <c r="H33" s="33"/>
      <c r="I33" s="33"/>
      <c r="J33" s="33"/>
      <c r="K33" s="26"/>
    </row>
    <row r="34" customFormat="false" ht="15" hidden="false" customHeight="false" outlineLevel="0" collapsed="false">
      <c r="A34" s="37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customFormat="false" ht="15.75" hidden="false" customHeight="false" outlineLevel="0" collapsed="false">
      <c r="A35" s="37"/>
      <c r="B35" s="26"/>
      <c r="C35" s="26"/>
      <c r="D35" s="38" t="s">
        <v>39</v>
      </c>
      <c r="E35" s="26"/>
      <c r="F35" s="26"/>
      <c r="G35" s="26"/>
      <c r="H35" s="38" t="s">
        <v>40</v>
      </c>
      <c r="I35" s="26"/>
      <c r="J35" s="26"/>
      <c r="K35" s="26"/>
    </row>
    <row r="36" customFormat="false" ht="89.25" hidden="false" customHeight="false" outlineLevel="0" collapsed="false">
      <c r="A36" s="37"/>
      <c r="B36" s="26"/>
      <c r="C36" s="39" t="s">
        <v>41</v>
      </c>
      <c r="D36" s="39" t="s">
        <v>42</v>
      </c>
      <c r="E36" s="39" t="s">
        <v>43</v>
      </c>
      <c r="F36" s="26"/>
      <c r="G36" s="40" t="s">
        <v>44</v>
      </c>
      <c r="H36" s="39" t="s">
        <v>45</v>
      </c>
      <c r="I36" s="39" t="s">
        <v>46</v>
      </c>
      <c r="J36" s="39" t="s">
        <v>47</v>
      </c>
      <c r="K36" s="26"/>
    </row>
    <row r="37" customFormat="false" ht="15" hidden="false" customHeight="false" outlineLevel="0" collapsed="false">
      <c r="A37" s="37"/>
      <c r="B37" s="26"/>
      <c r="C37" s="40" t="s">
        <v>48</v>
      </c>
      <c r="D37" s="41" t="n">
        <f aca="false">C11</f>
        <v>335</v>
      </c>
      <c r="E37" s="41" t="s">
        <v>49</v>
      </c>
      <c r="F37" s="26"/>
      <c r="G37" s="40" t="s">
        <v>48</v>
      </c>
      <c r="H37" s="40" t="n">
        <f aca="false">G11</f>
        <v>383</v>
      </c>
      <c r="I37" s="42" t="n">
        <f aca="false">G11/G32</f>
        <v>0.241199067951382</v>
      </c>
      <c r="J37" s="40" t="s">
        <v>50</v>
      </c>
      <c r="K37" s="26"/>
    </row>
    <row r="38" customFormat="false" ht="25.5" hidden="false" customHeight="false" outlineLevel="0" collapsed="false">
      <c r="A38" s="37"/>
      <c r="B38" s="26"/>
      <c r="C38" s="39" t="s">
        <v>51</v>
      </c>
      <c r="D38" s="41" t="n">
        <f aca="false">C14</f>
        <v>100</v>
      </c>
      <c r="E38" s="41"/>
      <c r="F38" s="26"/>
      <c r="G38" s="40" t="s">
        <v>51</v>
      </c>
      <c r="H38" s="40" t="n">
        <f aca="false">G14</f>
        <v>44.8</v>
      </c>
      <c r="I38" s="42" t="n">
        <f aca="false">G14/G32</f>
        <v>0.0282133635619371</v>
      </c>
      <c r="J38" s="43" t="n">
        <v>0.05</v>
      </c>
      <c r="K38" s="26"/>
    </row>
    <row r="39" customFormat="false" ht="15" hidden="false" customHeight="false" outlineLevel="0" collapsed="false">
      <c r="A39" s="37"/>
      <c r="B39" s="26"/>
      <c r="C39" s="40" t="s">
        <v>52</v>
      </c>
      <c r="D39" s="41" t="n">
        <f aca="false">C21</f>
        <v>720</v>
      </c>
      <c r="E39" s="41" t="s">
        <v>53</v>
      </c>
      <c r="F39" s="26"/>
      <c r="G39" s="40" t="s">
        <v>52</v>
      </c>
      <c r="H39" s="40" t="n">
        <f aca="false">G21</f>
        <v>636.1</v>
      </c>
      <c r="I39" s="42" t="n">
        <f aca="false">G21/G32</f>
        <v>0.400591976824737</v>
      </c>
      <c r="J39" s="40" t="s">
        <v>54</v>
      </c>
      <c r="K39" s="26"/>
    </row>
    <row r="40" customFormat="false" ht="15" hidden="false" customHeight="false" outlineLevel="0" collapsed="false">
      <c r="A40" s="37"/>
      <c r="B40" s="26"/>
      <c r="C40" s="40" t="s">
        <v>55</v>
      </c>
      <c r="D40" s="41" t="n">
        <f aca="false">C25</f>
        <v>190</v>
      </c>
      <c r="E40" s="41" t="s">
        <v>56</v>
      </c>
      <c r="F40" s="26"/>
      <c r="G40" s="40" t="s">
        <v>55</v>
      </c>
      <c r="H40" s="40" t="n">
        <f aca="false">G25</f>
        <v>150.9</v>
      </c>
      <c r="I40" s="42" t="n">
        <f aca="false">G25/G32</f>
        <v>0.0950311732476856</v>
      </c>
      <c r="J40" s="40" t="s">
        <v>57</v>
      </c>
      <c r="K40" s="26"/>
    </row>
    <row r="41" customFormat="false" ht="15" hidden="false" customHeight="false" outlineLevel="0" collapsed="false">
      <c r="A41" s="37"/>
      <c r="B41" s="26"/>
      <c r="C41" s="40" t="s">
        <v>58</v>
      </c>
      <c r="D41" s="41" t="n">
        <f aca="false">C30</f>
        <v>469</v>
      </c>
      <c r="E41" s="41" t="s">
        <v>59</v>
      </c>
      <c r="F41" s="26"/>
      <c r="G41" s="40" t="s">
        <v>58</v>
      </c>
      <c r="H41" s="40" t="n">
        <f aca="false">G30</f>
        <v>373.1</v>
      </c>
      <c r="I41" s="42" t="n">
        <f aca="false">G30/G32</f>
        <v>0.234964418414258</v>
      </c>
      <c r="J41" s="40" t="s">
        <v>50</v>
      </c>
      <c r="K41" s="26"/>
    </row>
    <row r="42" customFormat="false" ht="15" hidden="false" customHeight="false" outlineLevel="0" collapsed="false">
      <c r="A42" s="37"/>
      <c r="B42" s="26"/>
      <c r="C42" s="40" t="s">
        <v>60</v>
      </c>
      <c r="D42" s="41" t="n">
        <f aca="false">SUM(D37:D41)</f>
        <v>1814</v>
      </c>
      <c r="E42" s="41" t="s">
        <v>61</v>
      </c>
      <c r="F42" s="26"/>
      <c r="G42" s="40" t="s">
        <v>60</v>
      </c>
      <c r="H42" s="40" t="n">
        <f aca="false">SUM(H37:H41)</f>
        <v>1587.9</v>
      </c>
      <c r="I42" s="42" t="n">
        <f aca="false">SUM(I37:I41)</f>
        <v>1</v>
      </c>
      <c r="J42" s="40" t="s">
        <v>62</v>
      </c>
      <c r="K42" s="26"/>
    </row>
    <row r="43" customFormat="false" ht="12.75" hidden="false" customHeight="false" outlineLevel="0" collapsed="false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customFormat="false" ht="12.75" hidden="false" customHeight="false" outlineLevel="0" collapsed="false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</row>
  </sheetData>
  <mergeCells count="16">
    <mergeCell ref="G1:L3"/>
    <mergeCell ref="A4:J4"/>
    <mergeCell ref="A5:A6"/>
    <mergeCell ref="B5:B7"/>
    <mergeCell ref="C5:C7"/>
    <mergeCell ref="D5:F6"/>
    <mergeCell ref="G5:G7"/>
    <mergeCell ref="H5:H7"/>
    <mergeCell ref="I5:I7"/>
    <mergeCell ref="J5:J7"/>
    <mergeCell ref="A8:A11"/>
    <mergeCell ref="A12:A14"/>
    <mergeCell ref="A15:A21"/>
    <mergeCell ref="A22:A25"/>
    <mergeCell ref="A26:A29"/>
    <mergeCell ref="A31:A3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364</TotalTime>
  <Application>LibreOffice/6.3.2.2$Linux_X86_64 LibreOffice_project/98b30e735bda24bc04ab42594c85f7fd8be07b9c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2019-08-17T15:13:06Z</dcterms:created>
  <dc:creator>роман</dc:creator>
  <dc:description/>
  <dc:language>en-US</dc:language>
  <cp:lastModifiedBy>Пользователь</cp:lastModifiedBy>
  <cp:lastPrinted>2025-05-06T13:39:02Z</cp:lastPrinted>
  <dcterms:modified xsi:type="dcterms:W3CDTF">2025-05-13T10:14:12Z</dcterms:modified>
  <cp:revision>14</cp:revision>
  <dc:subject/>
  <dc:title/>
</cp:coreProperties>
</file>