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десятый день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<sst xmlns="http://schemas.openxmlformats.org/spreadsheetml/2006/main" count="76" uniqueCount="67">
  <si>
    <t xml:space="preserve">Утверждено  Заведующей  МДОУ № 56 Никулиной Т.А.</t>
  </si>
  <si>
    <t xml:space="preserve">Примерное меню  сад /май - сентябрь/</t>
  </si>
  <si>
    <t xml:space="preserve">Прием пищи</t>
  </si>
  <si>
    <t xml:space="preserve">Наименование блюда</t>
  </si>
  <si>
    <t xml:space="preserve">Выход блюда</t>
  </si>
  <si>
    <t xml:space="preserve">Пищевые вещества (г)</t>
  </si>
  <si>
    <t xml:space="preserve">Энергетическая ценность (ккал)</t>
  </si>
  <si>
    <t xml:space="preserve">Витамин С</t>
  </si>
  <si>
    <t xml:space="preserve">№ рецептуры</t>
  </si>
  <si>
    <t xml:space="preserve">День 10</t>
  </si>
  <si>
    <t xml:space="preserve">Б</t>
  </si>
  <si>
    <t xml:space="preserve">Ж</t>
  </si>
  <si>
    <t xml:space="preserve">У</t>
  </si>
  <si>
    <t xml:space="preserve">Завтрак</t>
  </si>
  <si>
    <t xml:space="preserve">Каша вязкая ячневая молочная</t>
  </si>
  <si>
    <t xml:space="preserve">Кофейный напиток с молоком</t>
  </si>
  <si>
    <t xml:space="preserve">Бутерброд с маслом</t>
  </si>
  <si>
    <t xml:space="preserve">35/5</t>
  </si>
  <si>
    <t xml:space="preserve">Итого</t>
  </si>
  <si>
    <t xml:space="preserve">Второй завтрак</t>
  </si>
  <si>
    <t xml:space="preserve">Сок</t>
  </si>
  <si>
    <t xml:space="preserve">Обед</t>
  </si>
  <si>
    <t xml:space="preserve">Икра кабачковая</t>
  </si>
  <si>
    <t xml:space="preserve">Суп "Полевой"  со сметаной</t>
  </si>
  <si>
    <t xml:space="preserve">Капуста тушёная с мясом</t>
  </si>
  <si>
    <t xml:space="preserve">Компот из сухофруктов</t>
  </si>
  <si>
    <t xml:space="preserve">Хлеб ржано-пшеничный</t>
  </si>
  <si>
    <t xml:space="preserve">Итого:</t>
  </si>
  <si>
    <t xml:space="preserve">Кисломолочный напиток/кефир/</t>
  </si>
  <si>
    <t xml:space="preserve">Батон пшеничный</t>
  </si>
  <si>
    <t xml:space="preserve">Полдник</t>
  </si>
  <si>
    <t xml:space="preserve">Салат из свеклы</t>
  </si>
  <si>
    <t xml:space="preserve">Картофель отварной с маслом</t>
  </si>
  <si>
    <t xml:space="preserve">4.4</t>
  </si>
  <si>
    <t xml:space="preserve">Чай с сахаром</t>
  </si>
  <si>
    <t xml:space="preserve">Свежие фрукты/бананы/</t>
  </si>
  <si>
    <t xml:space="preserve">Кондитерское изделие /вафли/</t>
  </si>
  <si>
    <t xml:space="preserve">Итого </t>
  </si>
  <si>
    <t xml:space="preserve">Вода питьевая детская на весь день</t>
  </si>
  <si>
    <t xml:space="preserve">Итого за десятый  день</t>
  </si>
  <si>
    <t xml:space="preserve">Итого за весь период </t>
  </si>
  <si>
    <t xml:space="preserve">Среднее значение за период </t>
  </si>
  <si>
    <t xml:space="preserve">Содержание белков, жиров,углеводов в меню за период в % от калорийности</t>
  </si>
  <si>
    <t xml:space="preserve">выход блюд </t>
  </si>
  <si>
    <t xml:space="preserve">выход ккал</t>
  </si>
  <si>
    <t xml:space="preserve">наименование приема пищи</t>
  </si>
  <si>
    <t xml:space="preserve">обьем блюд по приёмам пищи</t>
  </si>
  <si>
    <t xml:space="preserve">норма обьем блюд по приёмам пищи</t>
  </si>
  <si>
    <t xml:space="preserve">приём пищи</t>
  </si>
  <si>
    <t xml:space="preserve">выполнение в ккал</t>
  </si>
  <si>
    <t xml:space="preserve">% выполнения</t>
  </si>
  <si>
    <t xml:space="preserve">доля суточной потребности</t>
  </si>
  <si>
    <t xml:space="preserve">завтрак</t>
  </si>
  <si>
    <t xml:space="preserve">400-550</t>
  </si>
  <si>
    <t xml:space="preserve">20-25%</t>
  </si>
  <si>
    <t xml:space="preserve">2-й завторак</t>
  </si>
  <si>
    <t xml:space="preserve">обед</t>
  </si>
  <si>
    <t xml:space="preserve">600-800</t>
  </si>
  <si>
    <t xml:space="preserve">30-35%</t>
  </si>
  <si>
    <t xml:space="preserve">полдник</t>
  </si>
  <si>
    <t xml:space="preserve">250-350</t>
  </si>
  <si>
    <t xml:space="preserve">10-15%</t>
  </si>
  <si>
    <t xml:space="preserve">ужин</t>
  </si>
  <si>
    <t xml:space="preserve">450-600</t>
  </si>
  <si>
    <t xml:space="preserve">итого:</t>
  </si>
  <si>
    <t xml:space="preserve">1700-2300</t>
  </si>
  <si>
    <t xml:space="preserve">85-105%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</si>
</sst>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0"/>
    <numFmt numFmtId="167" formatCode="0%"/>
  </numFmts>
  <fonts count="29">
    <font>
      <sz val="11"/>
      <color rgb="FF333333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C0C0C0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666699"/>
      <name val="Calibri"/>
      <family val="2"/>
      <charset val="204"/>
    </font>
    <font>
      <b val="true"/>
      <sz val="13"/>
      <color rgb="FF666699"/>
      <name val="Calibri"/>
      <family val="2"/>
      <charset val="204"/>
    </font>
    <font>
      <b val="true"/>
      <sz val="11"/>
      <color rgb="FF666699"/>
      <name val="Calibri"/>
      <family val="2"/>
      <charset val="204"/>
    </font>
    <font>
      <b val="true"/>
      <sz val="11"/>
      <color rgb="FFC0C0C0"/>
      <name val="Calibri"/>
      <family val="2"/>
      <charset val="204"/>
    </font>
    <font>
      <sz val="18"/>
      <color rgb="FF666699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66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color rgb="FF333333"/>
      <name val="Calibri"/>
      <family val="2"/>
      <charset val="1"/>
    </font>
    <font>
      <sz val="12"/>
      <color rgb="FF333333"/>
      <name val="Times New Roman"/>
      <family val="1"/>
      <charset val="204"/>
    </font>
    <font>
      <b val="true"/>
      <sz val="12"/>
      <color rgb="FF333333"/>
      <name val="Times New Roman"/>
      <family val="1"/>
      <charset val="204"/>
    </font>
    <font>
      <b val="true"/>
      <i val="true"/>
      <sz val="12"/>
      <color rgb="FF333333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color rgb="FFFF6600"/>
      <name val="Times New Roman"/>
      <family val="1"/>
      <charset val="204"/>
    </font>
    <font>
      <b val="true"/>
      <i val="true"/>
      <sz val="12"/>
      <color rgb="FFFF6600"/>
      <name val="Times New Roman"/>
      <family val="1"/>
      <charset val="204"/>
    </font>
    <font>
      <b val="true"/>
      <sz val="12"/>
      <color rgb="FF333333"/>
      <name val="Calibri"/>
      <family val="2"/>
      <charset val="204"/>
    </font>
    <font>
      <sz val="10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333399"/>
        <bgColor rgb="FF003366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FF99CC"/>
        <bgColor rgb="FFFF808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99CCFF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6" borderId="0" applyFont="true" applyBorder="false" applyAlignment="false" applyProtection="false"/>
    <xf numFmtId="164" fontId="0" fillId="7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10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11" borderId="0" applyFont="true" applyBorder="false" applyAlignment="false" applyProtection="false"/>
    <xf numFmtId="164" fontId="4" fillId="12" borderId="0" applyFont="true" applyBorder="false" applyAlignment="false" applyProtection="false"/>
    <xf numFmtId="164" fontId="4" fillId="13" borderId="0" applyFont="true" applyBorder="false" applyAlignment="false" applyProtection="false"/>
    <xf numFmtId="164" fontId="4" fillId="14" borderId="0" applyFont="true" applyBorder="false" applyAlignment="false" applyProtection="false"/>
    <xf numFmtId="164" fontId="4" fillId="15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3" borderId="1" applyFont="true" applyBorder="true" applyAlignment="false" applyProtection="false"/>
    <xf numFmtId="164" fontId="6" fillId="4" borderId="2" applyFont="true" applyBorder="true" applyAlignment="false" applyProtection="false"/>
    <xf numFmtId="164" fontId="7" fillId="4" borderId="1" applyFont="true" applyBorder="true" applyAlignment="false" applyProtection="false"/>
    <xf numFmtId="164" fontId="8" fillId="0" borderId="3" applyFont="true" applyBorder="true" applyAlignment="false" applyProtection="false"/>
    <xf numFmtId="164" fontId="9" fillId="0" borderId="4" applyFont="true" applyBorder="true" applyAlignment="false" applyProtection="false"/>
    <xf numFmtId="164" fontId="10" fillId="0" borderId="5" applyFont="true" applyBorder="true" applyAlignment="false" applyProtection="false"/>
    <xf numFmtId="164" fontId="10" fillId="0" borderId="0" applyFont="true" applyBorder="false" applyAlignment="false" applyProtection="false"/>
    <xf numFmtId="164" fontId="6" fillId="0" borderId="6" applyFont="true" applyBorder="true" applyAlignment="false" applyProtection="false"/>
    <xf numFmtId="164" fontId="11" fillId="14" borderId="7" applyFont="true" applyBorder="true" applyAlignment="false" applyProtection="false"/>
    <xf numFmtId="164" fontId="12" fillId="0" borderId="0" applyFont="true" applyBorder="false" applyAlignment="false" applyProtection="false"/>
    <xf numFmtId="164" fontId="13" fillId="9" borderId="0" applyFont="true" applyBorder="false" applyAlignment="false" applyProtection="false"/>
    <xf numFmtId="164" fontId="14" fillId="16" borderId="0" applyFont="true" applyBorder="false" applyAlignment="false" applyProtection="false"/>
    <xf numFmtId="164" fontId="15" fillId="0" borderId="0" applyFont="true" applyBorder="false" applyAlignment="false" applyProtection="false"/>
    <xf numFmtId="164" fontId="0" fillId="5" borderId="8" applyFont="true" applyBorder="true" applyAlignment="false" applyProtection="false"/>
    <xf numFmtId="164" fontId="16" fillId="0" borderId="9" applyFont="true" applyBorder="true" applyAlignment="false" applyProtection="false"/>
    <xf numFmtId="164" fontId="17" fillId="0" borderId="0" applyFont="true" applyBorder="false" applyAlignment="false" applyProtection="false"/>
    <xf numFmtId="164" fontId="18" fillId="7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1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1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3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4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3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8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8" fillId="0" borderId="1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— акцент1" xfId="20"/>
    <cellStyle name="20% — акцент2" xfId="21"/>
    <cellStyle name="20% — акцент3" xfId="22"/>
    <cellStyle name="20% — акцент4" xfId="23"/>
    <cellStyle name="20% — акцент5" xfId="24"/>
    <cellStyle name="20% — акцент6" xfId="25"/>
    <cellStyle name="40% — акцент1" xfId="26"/>
    <cellStyle name="40% — акцент2" xfId="27"/>
    <cellStyle name="40% — акцент3" xfId="28"/>
    <cellStyle name="40% — акцент4" xfId="29"/>
    <cellStyle name="40% — акцент5" xfId="30"/>
    <cellStyle name="40% — акцент6" xfId="31"/>
    <cellStyle name="60% — акцент1" xfId="32"/>
    <cellStyle name="60% — акцент2" xfId="33"/>
    <cellStyle name="60% — акцент3" xfId="34"/>
    <cellStyle name="60% — акцент4" xfId="35"/>
    <cellStyle name="60% — акцент5" xfId="36"/>
    <cellStyle name="60% — акцент6" xfId="37"/>
    <cellStyle name="Акцент1" xfId="38"/>
    <cellStyle name="Акцент2" xfId="39"/>
    <cellStyle name="Акцент3" xfId="40"/>
    <cellStyle name="Акцент4" xfId="41"/>
    <cellStyle name="Акцент5" xfId="42"/>
    <cellStyle name="Акцент6" xfId="43"/>
    <cellStyle name="Ввод " xfId="44"/>
    <cellStyle name="Вывод" xfId="45"/>
    <cellStyle name="Вычисление" xfId="46"/>
    <cellStyle name="Заголовок 1" xfId="47"/>
    <cellStyle name="Заголовок 2" xfId="48"/>
    <cellStyle name="Заголовок 3" xfId="49"/>
    <cellStyle name="Заголовок 4" xfId="50"/>
    <cellStyle name="Итог" xfId="51"/>
    <cellStyle name="Контрольная ячейка" xfId="52"/>
    <cellStyle name="Название" xfId="53"/>
    <cellStyle name="Нейтральный" xfId="54"/>
    <cellStyle name="Плохой" xfId="55"/>
    <cellStyle name="Пояснение" xfId="56"/>
    <cellStyle name="Примечание" xfId="57"/>
    <cellStyle name="Связанная ячейка" xfId="58"/>
    <cellStyle name="Текст предупреждения" xfId="59"/>
    <cellStyle name="Хороший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V46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V32" activeCellId="0" sqref="V32"/>
    </sheetView>
  </sheetViews>
  <sheetFormatPr defaultColWidth="6.9921875" defaultRowHeight="12.75" zeroHeight="false" outlineLevelRow="0" outlineLevelCol="0"/>
  <cols>
    <col collapsed="false" customWidth="false" hidden="false" outlineLevel="0" max="1" min="1" style="1" width="6.98"/>
    <col collapsed="false" customWidth="true" hidden="false" outlineLevel="0" max="2" min="2" style="1" width="33.24"/>
    <col collapsed="false" customWidth="true" hidden="false" outlineLevel="0" max="3" min="3" style="1" width="9.27"/>
    <col collapsed="false" customWidth="true" hidden="false" outlineLevel="0" max="4" min="4" style="1" width="9.13"/>
    <col collapsed="false" customWidth="false" hidden="false" outlineLevel="0" max="5" min="5" style="1" width="6.98"/>
    <col collapsed="false" customWidth="true" hidden="false" outlineLevel="0" max="6" min="6" style="1" width="10.98"/>
    <col collapsed="false" customWidth="true" hidden="false" outlineLevel="0" max="7" min="7" style="1" width="10.69"/>
    <col collapsed="false" customWidth="true" hidden="false" outlineLevel="0" max="8" min="8" style="1" width="9.55"/>
    <col collapsed="false" customWidth="true" hidden="false" outlineLevel="0" max="9" min="9" style="1" width="9.13"/>
    <col collapsed="false" customWidth="true" hidden="false" outlineLevel="0" max="10" min="10" style="1" width="9.27"/>
    <col collapsed="false" customWidth="false" hidden="false" outlineLevel="0" max="257" min="11" style="1" width="6.98"/>
  </cols>
  <sheetData>
    <row r="1" customFormat="false" ht="13.9" hidden="false" customHeight="true" outlineLevel="0" collapsed="false">
      <c r="A1" s="0"/>
      <c r="B1" s="0"/>
      <c r="C1" s="0"/>
      <c r="D1" s="0"/>
      <c r="E1" s="0"/>
      <c r="F1" s="0"/>
      <c r="G1" s="2" t="s">
        <v>0</v>
      </c>
      <c r="H1" s="2"/>
      <c r="I1" s="2"/>
      <c r="J1" s="2"/>
      <c r="K1" s="2"/>
      <c r="L1" s="2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6.75" hidden="false" customHeight="true" outlineLevel="0" collapsed="false">
      <c r="A2" s="0"/>
      <c r="B2" s="0"/>
      <c r="C2" s="0"/>
      <c r="D2" s="0"/>
      <c r="E2" s="0"/>
      <c r="F2" s="0"/>
      <c r="G2" s="2"/>
      <c r="H2" s="2"/>
      <c r="I2" s="2"/>
      <c r="J2" s="2"/>
      <c r="K2" s="2"/>
      <c r="L2" s="2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15" hidden="false" customHeight="false" outlineLevel="0" collapsed="false">
      <c r="A3" s="0"/>
      <c r="B3" s="0"/>
      <c r="C3" s="0"/>
      <c r="D3" s="0"/>
      <c r="E3" s="0"/>
      <c r="F3" s="0"/>
      <c r="G3" s="2"/>
      <c r="H3" s="2"/>
      <c r="I3" s="2"/>
      <c r="J3" s="2"/>
      <c r="K3" s="2"/>
      <c r="L3" s="2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15.75" hidden="false" customHeight="false" outlineLevel="0" collapsed="false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33.75" hidden="false" customHeight="true" outlineLevel="0" collapsed="false">
      <c r="A5" s="4" t="s">
        <v>2</v>
      </c>
      <c r="B5" s="4" t="s">
        <v>3</v>
      </c>
      <c r="C5" s="4" t="s">
        <v>4</v>
      </c>
      <c r="D5" s="4" t="s">
        <v>5</v>
      </c>
      <c r="E5" s="4"/>
      <c r="F5" s="4"/>
      <c r="G5" s="4" t="s">
        <v>6</v>
      </c>
      <c r="H5" s="4" t="s">
        <v>7</v>
      </c>
      <c r="I5" s="4" t="s">
        <v>8</v>
      </c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12.75" hidden="tru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15.75" hidden="false" customHeight="true" outlineLevel="0" collapsed="false">
      <c r="A7" s="5" t="s">
        <v>9</v>
      </c>
      <c r="B7" s="4"/>
      <c r="C7" s="4"/>
      <c r="D7" s="4" t="s">
        <v>10</v>
      </c>
      <c r="E7" s="4" t="s">
        <v>11</v>
      </c>
      <c r="F7" s="4" t="s">
        <v>12</v>
      </c>
      <c r="G7" s="4"/>
      <c r="H7" s="4"/>
      <c r="I7" s="4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15.75" hidden="false" customHeight="true" outlineLevel="0" collapsed="false">
      <c r="A8" s="5" t="s">
        <v>13</v>
      </c>
      <c r="B8" s="6" t="s">
        <v>14</v>
      </c>
      <c r="C8" s="7" t="n">
        <v>180</v>
      </c>
      <c r="D8" s="4" t="n">
        <v>5.9</v>
      </c>
      <c r="E8" s="4" t="n">
        <v>6.86</v>
      </c>
      <c r="F8" s="4" t="n">
        <v>26.21</v>
      </c>
      <c r="G8" s="4" t="n">
        <v>177</v>
      </c>
      <c r="H8" s="4" t="n">
        <v>1.46</v>
      </c>
      <c r="I8" s="4" t="n">
        <v>99</v>
      </c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15.75" hidden="false" customHeight="true" outlineLevel="0" collapsed="false">
      <c r="A9" s="5"/>
      <c r="B9" s="8" t="s">
        <v>15</v>
      </c>
      <c r="C9" s="4" t="n">
        <v>180</v>
      </c>
      <c r="D9" s="4" t="n">
        <v>2.85</v>
      </c>
      <c r="E9" s="4" t="n">
        <v>2.41</v>
      </c>
      <c r="F9" s="4" t="n">
        <v>15.8</v>
      </c>
      <c r="G9" s="4" t="n">
        <v>91</v>
      </c>
      <c r="H9" s="4" t="n">
        <v>1.17</v>
      </c>
      <c r="I9" s="4" t="n">
        <v>395</v>
      </c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15.75" hidden="false" customHeight="true" outlineLevel="0" collapsed="false">
      <c r="A10" s="5"/>
      <c r="B10" s="9" t="s">
        <v>16</v>
      </c>
      <c r="C10" s="7" t="s">
        <v>17</v>
      </c>
      <c r="D10" s="4" t="n">
        <v>2.3</v>
      </c>
      <c r="E10" s="4" t="n">
        <v>4.36</v>
      </c>
      <c r="F10" s="4" t="n">
        <v>14.62</v>
      </c>
      <c r="G10" s="4" t="n">
        <v>108</v>
      </c>
      <c r="H10" s="10" t="n">
        <v>0.19</v>
      </c>
      <c r="I10" s="4" t="n">
        <v>1</v>
      </c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16.5" hidden="false" customHeight="true" outlineLevel="0" collapsed="false">
      <c r="A11" s="5"/>
      <c r="B11" s="11" t="s">
        <v>18</v>
      </c>
      <c r="C11" s="12" t="n">
        <f aca="false">SUM(C8:C10)</f>
        <v>360</v>
      </c>
      <c r="D11" s="12" t="n">
        <f aca="false">SUM(D8:D10)</f>
        <v>11.05</v>
      </c>
      <c r="E11" s="12" t="n">
        <f aca="false">SUM(E8:E10)</f>
        <v>13.63</v>
      </c>
      <c r="F11" s="12" t="n">
        <f aca="false">SUM(F8:F10)</f>
        <v>56.63</v>
      </c>
      <c r="G11" s="12" t="n">
        <f aca="false">SUM(G8:G10)</f>
        <v>376</v>
      </c>
      <c r="H11" s="12" t="n">
        <f aca="false">SUM(H8:H10)</f>
        <v>2.82</v>
      </c>
      <c r="I11" s="13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15.75" hidden="false" customHeight="true" outlineLevel="0" collapsed="false">
      <c r="A12" s="5" t="s">
        <v>19</v>
      </c>
      <c r="B12" s="14" t="s">
        <v>20</v>
      </c>
      <c r="C12" s="15" t="n">
        <v>100</v>
      </c>
      <c r="D12" s="15" t="n">
        <v>0</v>
      </c>
      <c r="E12" s="15" t="n">
        <v>0</v>
      </c>
      <c r="F12" s="15" t="n">
        <v>11.2</v>
      </c>
      <c r="G12" s="15" t="n">
        <v>44.8</v>
      </c>
      <c r="H12" s="15" t="n">
        <v>3</v>
      </c>
      <c r="I12" s="15" t="n">
        <v>399</v>
      </c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15.75" hidden="false" customHeight="true" outlineLevel="0" collapsed="false">
      <c r="A13" s="5"/>
      <c r="B13" s="9"/>
      <c r="C13" s="16"/>
      <c r="D13" s="16"/>
      <c r="E13" s="16"/>
      <c r="F13" s="16"/>
      <c r="G13" s="16"/>
      <c r="H13" s="16"/>
      <c r="I13" s="16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16.5" hidden="false" customHeight="true" outlineLevel="0" collapsed="false">
      <c r="A14" s="5"/>
      <c r="B14" s="11" t="s">
        <v>18</v>
      </c>
      <c r="C14" s="12" t="n">
        <f aca="false">SUM(C12:C13)</f>
        <v>100</v>
      </c>
      <c r="D14" s="12" t="n">
        <f aca="false">SUM(D12:D13)</f>
        <v>0</v>
      </c>
      <c r="E14" s="12" t="n">
        <f aca="false">SUM(E12:E13)</f>
        <v>0</v>
      </c>
      <c r="F14" s="12" t="n">
        <f aca="false">SUM(F12:F13)</f>
        <v>11.2</v>
      </c>
      <c r="G14" s="12" t="n">
        <f aca="false">SUM(G12:G13)</f>
        <v>44.8</v>
      </c>
      <c r="H14" s="12" t="n">
        <f aca="false">SUM(H12:H13)</f>
        <v>3</v>
      </c>
      <c r="I14" s="13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15.75" hidden="false" customHeight="true" outlineLevel="0" collapsed="false">
      <c r="A15" s="5" t="s">
        <v>21</v>
      </c>
      <c r="B15" s="14" t="s">
        <v>22</v>
      </c>
      <c r="C15" s="15" t="n">
        <v>50</v>
      </c>
      <c r="D15" s="15" t="n">
        <v>0.59</v>
      </c>
      <c r="E15" s="15" t="n">
        <v>2.34</v>
      </c>
      <c r="F15" s="15" t="n">
        <v>3.84</v>
      </c>
      <c r="G15" s="15" t="n">
        <v>38.8</v>
      </c>
      <c r="H15" s="15" t="n">
        <v>4.78</v>
      </c>
      <c r="I15" s="4" t="n">
        <v>93</v>
      </c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15.75" hidden="false" customHeight="true" outlineLevel="0" collapsed="false">
      <c r="A16" s="5"/>
      <c r="B16" s="6" t="s">
        <v>23</v>
      </c>
      <c r="C16" s="4" t="n">
        <v>200</v>
      </c>
      <c r="D16" s="4" t="n">
        <v>4.7</v>
      </c>
      <c r="E16" s="4" t="n">
        <v>7.8</v>
      </c>
      <c r="F16" s="4" t="n">
        <v>21.6</v>
      </c>
      <c r="G16" s="4" t="n">
        <v>137</v>
      </c>
      <c r="H16" s="4" t="n">
        <v>6.4</v>
      </c>
      <c r="I16" s="4" t="n">
        <v>107</v>
      </c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15.75" hidden="false" customHeight="true" outlineLevel="0" collapsed="false">
      <c r="A17" s="5"/>
      <c r="B17" s="8"/>
      <c r="C17" s="4"/>
      <c r="D17" s="4"/>
      <c r="E17" s="4"/>
      <c r="F17" s="4"/>
      <c r="G17" s="4"/>
      <c r="H17" s="4"/>
      <c r="I17" s="17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15.75" hidden="false" customHeight="true" outlineLevel="0" collapsed="false">
      <c r="A18" s="5"/>
      <c r="B18" s="8" t="s">
        <v>24</v>
      </c>
      <c r="C18" s="7" t="n">
        <v>220</v>
      </c>
      <c r="D18" s="4" t="n">
        <v>10</v>
      </c>
      <c r="E18" s="4" t="n">
        <v>8.2</v>
      </c>
      <c r="F18" s="4" t="n">
        <v>10.8</v>
      </c>
      <c r="G18" s="4" t="n">
        <v>280</v>
      </c>
      <c r="H18" s="4" t="n">
        <v>21</v>
      </c>
      <c r="I18" s="4" t="n">
        <v>200</v>
      </c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15.75" hidden="false" customHeight="true" outlineLevel="0" collapsed="false">
      <c r="A19" s="5"/>
      <c r="B19" s="8" t="s">
        <v>25</v>
      </c>
      <c r="C19" s="4" t="n">
        <v>180</v>
      </c>
      <c r="D19" s="4" t="n">
        <v>0.26</v>
      </c>
      <c r="E19" s="4" t="n">
        <v>0</v>
      </c>
      <c r="F19" s="4" t="n">
        <v>16.9</v>
      </c>
      <c r="G19" s="4" t="n">
        <v>70.2</v>
      </c>
      <c r="H19" s="4" t="n">
        <v>0.23</v>
      </c>
      <c r="I19" s="4" t="n">
        <v>276</v>
      </c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15.75" hidden="false" customHeight="true" outlineLevel="0" collapsed="false">
      <c r="A20" s="5"/>
      <c r="B20" s="9" t="s">
        <v>26</v>
      </c>
      <c r="C20" s="16" t="n">
        <v>50</v>
      </c>
      <c r="D20" s="16" t="n">
        <v>0.76</v>
      </c>
      <c r="E20" s="16" t="n">
        <v>0.55</v>
      </c>
      <c r="F20" s="16" t="n">
        <v>22</v>
      </c>
      <c r="G20" s="16" t="n">
        <v>94</v>
      </c>
      <c r="H20" s="16"/>
      <c r="I20" s="4" t="n">
        <v>1</v>
      </c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15.75" hidden="false" customHeight="true" outlineLevel="0" collapsed="false">
      <c r="A21" s="5"/>
      <c r="B21" s="11" t="s">
        <v>27</v>
      </c>
      <c r="C21" s="12" t="n">
        <f aca="false">SUM(C15:C20)</f>
        <v>700</v>
      </c>
      <c r="D21" s="12" t="n">
        <f aca="false">SUM(D15:D20)</f>
        <v>16.31</v>
      </c>
      <c r="E21" s="12" t="n">
        <f aca="false">SUM(E15:E20)</f>
        <v>18.89</v>
      </c>
      <c r="F21" s="12" t="n">
        <f aca="false">SUM(F15:F20)</f>
        <v>75.14</v>
      </c>
      <c r="G21" s="12" t="n">
        <f aca="false">SUM(G15:G20)</f>
        <v>620</v>
      </c>
      <c r="H21" s="12" t="n">
        <f aca="false">SUM(H15:H20)</f>
        <v>32.41</v>
      </c>
      <c r="I21" s="13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15.75" hidden="false" customHeight="true" outlineLevel="0" collapsed="false">
      <c r="A22" s="5"/>
      <c r="B22" s="14" t="s">
        <v>28</v>
      </c>
      <c r="C22" s="15" t="n">
        <v>160</v>
      </c>
      <c r="D22" s="15" t="n">
        <v>4.46</v>
      </c>
      <c r="E22" s="15" t="n">
        <v>3.96</v>
      </c>
      <c r="F22" s="15" t="n">
        <v>6.34</v>
      </c>
      <c r="G22" s="15" t="n">
        <v>79.2</v>
      </c>
      <c r="H22" s="15" t="n">
        <v>0</v>
      </c>
      <c r="I22" s="4" t="n">
        <v>401</v>
      </c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5.75" hidden="false" customHeight="true" outlineLevel="0" collapsed="false">
      <c r="A23" s="5"/>
      <c r="B23" s="9" t="s">
        <v>29</v>
      </c>
      <c r="C23" s="16" t="n">
        <v>20</v>
      </c>
      <c r="D23" s="16" t="n">
        <v>1.36</v>
      </c>
      <c r="E23" s="16" t="n">
        <v>0.14</v>
      </c>
      <c r="F23" s="16" t="n">
        <v>9.94</v>
      </c>
      <c r="G23" s="16" t="n">
        <v>47.8</v>
      </c>
      <c r="H23" s="16" t="n">
        <v>0</v>
      </c>
      <c r="I23" s="16" t="n">
        <v>2</v>
      </c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15.75" hidden="false" customHeight="false" outlineLevel="0" collapsed="false">
      <c r="A24" s="5"/>
      <c r="B24" s="8"/>
      <c r="C24" s="4"/>
      <c r="D24" s="4"/>
      <c r="E24" s="4"/>
      <c r="F24" s="4"/>
      <c r="G24" s="4"/>
      <c r="H24" s="4"/>
      <c r="I24" s="4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15.75" hidden="false" customHeight="true" outlineLevel="0" collapsed="false">
      <c r="A25" s="5"/>
      <c r="B25" s="11" t="s">
        <v>27</v>
      </c>
      <c r="C25" s="12" t="n">
        <f aca="false">SUM(C22:C24)</f>
        <v>180</v>
      </c>
      <c r="D25" s="12" t="n">
        <f aca="false">SUM(D22:D24)</f>
        <v>5.82</v>
      </c>
      <c r="E25" s="12" t="n">
        <f aca="false">SUM(E22:E24)</f>
        <v>4.1</v>
      </c>
      <c r="F25" s="12" t="n">
        <f aca="false">SUM(F22:F24)</f>
        <v>16.28</v>
      </c>
      <c r="G25" s="12" t="n">
        <f aca="false">SUM(G22:G24)</f>
        <v>127</v>
      </c>
      <c r="H25" s="12" t="n">
        <f aca="false">SUM(H22:H24)</f>
        <v>0</v>
      </c>
      <c r="I25" s="13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15.75" hidden="false" customHeight="true" outlineLevel="0" collapsed="false">
      <c r="A26" s="5" t="s">
        <v>30</v>
      </c>
      <c r="B26" s="8" t="s">
        <v>31</v>
      </c>
      <c r="C26" s="4" t="n">
        <v>50</v>
      </c>
      <c r="D26" s="4" t="n">
        <v>0.71</v>
      </c>
      <c r="E26" s="4" t="n">
        <v>3.02</v>
      </c>
      <c r="F26" s="4" t="n">
        <v>4.2</v>
      </c>
      <c r="G26" s="4" t="n">
        <v>47.6</v>
      </c>
      <c r="H26" s="4" t="n">
        <v>4.7</v>
      </c>
      <c r="I26" s="4" t="n">
        <v>35</v>
      </c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15.75" hidden="false" customHeight="true" outlineLevel="0" collapsed="false">
      <c r="A27" s="5"/>
      <c r="B27" s="14" t="s">
        <v>32</v>
      </c>
      <c r="C27" s="18" t="n">
        <v>150</v>
      </c>
      <c r="D27" s="15" t="n">
        <v>2.9</v>
      </c>
      <c r="E27" s="15" t="s">
        <v>33</v>
      </c>
      <c r="F27" s="15" t="n">
        <v>2.08</v>
      </c>
      <c r="G27" s="15" t="n">
        <v>146</v>
      </c>
      <c r="H27" s="19" t="n">
        <v>21.5</v>
      </c>
      <c r="I27" s="4" t="n">
        <v>318</v>
      </c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15.75" hidden="false" customHeight="true" outlineLevel="0" collapsed="false">
      <c r="A28" s="5"/>
      <c r="B28" s="9" t="s">
        <v>34</v>
      </c>
      <c r="C28" s="16" t="n">
        <v>180</v>
      </c>
      <c r="D28" s="16" t="n">
        <v>0.06</v>
      </c>
      <c r="E28" s="16" t="n">
        <v>0.02</v>
      </c>
      <c r="F28" s="16" t="n">
        <v>9.46</v>
      </c>
      <c r="G28" s="16" t="n">
        <v>47.8</v>
      </c>
      <c r="H28" s="16" t="n">
        <v>0.03</v>
      </c>
      <c r="I28" s="16" t="n">
        <v>392</v>
      </c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15.75" hidden="false" customHeight="true" outlineLevel="0" collapsed="false">
      <c r="A29" s="5"/>
      <c r="B29" s="8" t="s">
        <v>35</v>
      </c>
      <c r="C29" s="4" t="n">
        <v>67</v>
      </c>
      <c r="D29" s="4" t="n">
        <v>1.5</v>
      </c>
      <c r="E29" s="4" t="n">
        <v>0</v>
      </c>
      <c r="F29" s="4" t="n">
        <v>8</v>
      </c>
      <c r="G29" s="4" t="n">
        <v>95</v>
      </c>
      <c r="H29" s="4" t="n">
        <v>10</v>
      </c>
      <c r="I29" s="4" t="n">
        <v>368</v>
      </c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15.75" hidden="false" customHeight="true" outlineLevel="0" collapsed="false">
      <c r="A30" s="5"/>
      <c r="B30" s="9" t="s">
        <v>36</v>
      </c>
      <c r="C30" s="4" t="n">
        <v>20</v>
      </c>
      <c r="D30" s="4" t="n">
        <v>1.02</v>
      </c>
      <c r="E30" s="4" t="n">
        <v>1.99</v>
      </c>
      <c r="F30" s="4" t="n">
        <v>21.87</v>
      </c>
      <c r="G30" s="4" t="n">
        <v>106.26</v>
      </c>
      <c r="H30" s="4" t="n">
        <v>0</v>
      </c>
      <c r="I30" s="4" t="n">
        <v>604</v>
      </c>
      <c r="J30" s="9"/>
      <c r="K30" s="16"/>
      <c r="L30" s="16"/>
      <c r="M30" s="16"/>
      <c r="N30" s="16"/>
      <c r="O30" s="16"/>
      <c r="P30" s="16"/>
      <c r="Q30" s="2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15.75" hidden="false" customHeight="true" outlineLevel="0" collapsed="false">
      <c r="A31" s="21"/>
      <c r="B31" s="11" t="s">
        <v>37</v>
      </c>
      <c r="C31" s="12" t="n">
        <f aca="false">SUM(C26:C30)</f>
        <v>467</v>
      </c>
      <c r="D31" s="12" t="n">
        <f aca="false">SUM(D26:D30)</f>
        <v>6.19</v>
      </c>
      <c r="E31" s="12" t="n">
        <f aca="false">SUM(E26:E30)</f>
        <v>5.03</v>
      </c>
      <c r="F31" s="12" t="n">
        <f aca="false">SUM(F26:F30)</f>
        <v>45.61</v>
      </c>
      <c r="G31" s="12" t="n">
        <f aca="false">SUM(G26:G30)</f>
        <v>442.66</v>
      </c>
      <c r="H31" s="12" t="n">
        <f aca="false">SUM(H26:H30)</f>
        <v>36.23</v>
      </c>
      <c r="I31" s="13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15.75" hidden="false" customHeight="true" outlineLevel="0" collapsed="false">
      <c r="A32" s="16"/>
      <c r="B32" s="22" t="s">
        <v>38</v>
      </c>
      <c r="C32" s="23" t="n">
        <v>150</v>
      </c>
      <c r="D32" s="23" t="n">
        <v>0</v>
      </c>
      <c r="E32" s="23" t="n">
        <v>0</v>
      </c>
      <c r="F32" s="23" t="n">
        <v>0</v>
      </c>
      <c r="G32" s="23" t="n">
        <v>0</v>
      </c>
      <c r="H32" s="23"/>
      <c r="I32" s="23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15.75" hidden="false" customHeight="true" outlineLevel="0" collapsed="false">
      <c r="A33" s="16"/>
      <c r="B33" s="24" t="s">
        <v>39</v>
      </c>
      <c r="C33" s="25" t="n">
        <f aca="false">C11+C14+C21+C25+C31</f>
        <v>1807</v>
      </c>
      <c r="D33" s="25" t="n">
        <f aca="false">D11+D14+D21+D25+D31</f>
        <v>39.37</v>
      </c>
      <c r="E33" s="25" t="n">
        <f aca="false">E11+E14+E21+E25+E31</f>
        <v>41.65</v>
      </c>
      <c r="F33" s="26" t="n">
        <f aca="false">F11+F14+F21+F25+F31</f>
        <v>204.86</v>
      </c>
      <c r="G33" s="25" t="n">
        <f aca="false">G11+G14+G21+G25+G31</f>
        <v>1610.46</v>
      </c>
      <c r="H33" s="27" t="n">
        <f aca="false">H31+H25+H21+H14+H11</f>
        <v>74.46</v>
      </c>
      <c r="I33" s="28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15.75" hidden="false" customHeight="true" outlineLevel="0" collapsed="false">
      <c r="A34" s="21"/>
      <c r="B34" s="24" t="s">
        <v>40</v>
      </c>
      <c r="C34" s="25"/>
      <c r="D34" s="25"/>
      <c r="E34" s="25"/>
      <c r="F34" s="26"/>
      <c r="G34" s="25"/>
      <c r="H34" s="27"/>
      <c r="I34" s="28"/>
      <c r="J34" s="0"/>
    </row>
    <row r="35" customFormat="false" ht="15.75" hidden="false" customHeight="true" outlineLevel="0" collapsed="false">
      <c r="A35" s="21"/>
      <c r="B35" s="29" t="s">
        <v>41</v>
      </c>
      <c r="C35" s="30" t="n">
        <f aca="false">C34/10</f>
        <v>0</v>
      </c>
      <c r="D35" s="30"/>
      <c r="E35" s="30"/>
      <c r="F35" s="31"/>
      <c r="G35" s="30"/>
      <c r="H35" s="32"/>
      <c r="I35" s="33"/>
      <c r="J35" s="0"/>
    </row>
    <row r="36" customFormat="false" ht="49.5" hidden="false" customHeight="true" outlineLevel="0" collapsed="false">
      <c r="A36" s="21"/>
      <c r="B36" s="24" t="s">
        <v>42</v>
      </c>
      <c r="C36" s="34"/>
      <c r="D36" s="35"/>
      <c r="E36" s="35"/>
      <c r="F36" s="36"/>
      <c r="G36" s="34"/>
      <c r="H36" s="37"/>
      <c r="I36" s="28"/>
      <c r="J36" s="0"/>
    </row>
    <row r="37" customFormat="false" ht="15.75" hidden="false" customHeight="false" outlineLevel="0" collapsed="false">
      <c r="C37" s="0"/>
      <c r="D37" s="38" t="s">
        <v>43</v>
      </c>
      <c r="E37" s="0"/>
      <c r="G37" s="0"/>
      <c r="H37" s="38" t="s">
        <v>44</v>
      </c>
      <c r="I37" s="0"/>
      <c r="J37" s="0"/>
    </row>
    <row r="38" customFormat="false" ht="89.25" hidden="false" customHeight="false" outlineLevel="0" collapsed="false">
      <c r="B38" s="39"/>
      <c r="C38" s="40" t="s">
        <v>45</v>
      </c>
      <c r="D38" s="40" t="s">
        <v>46</v>
      </c>
      <c r="E38" s="40" t="s">
        <v>47</v>
      </c>
      <c r="F38" s="39"/>
      <c r="G38" s="41" t="s">
        <v>48</v>
      </c>
      <c r="H38" s="40" t="s">
        <v>49</v>
      </c>
      <c r="I38" s="40" t="s">
        <v>50</v>
      </c>
      <c r="J38" s="40" t="s">
        <v>51</v>
      </c>
      <c r="K38" s="39"/>
    </row>
    <row r="39" customFormat="false" ht="12.75" hidden="false" customHeight="false" outlineLevel="0" collapsed="false">
      <c r="B39" s="39"/>
      <c r="C39" s="41" t="s">
        <v>52</v>
      </c>
      <c r="D39" s="42" t="n">
        <f aca="false">C11</f>
        <v>360</v>
      </c>
      <c r="E39" s="42" t="s">
        <v>53</v>
      </c>
      <c r="F39" s="39"/>
      <c r="G39" s="41" t="s">
        <v>52</v>
      </c>
      <c r="H39" s="41" t="n">
        <f aca="false">G11</f>
        <v>376</v>
      </c>
      <c r="I39" s="43" t="n">
        <f aca="false">G11/G33</f>
        <v>0.233473665909119</v>
      </c>
      <c r="J39" s="41" t="s">
        <v>54</v>
      </c>
      <c r="K39" s="39"/>
    </row>
    <row r="40" customFormat="false" ht="25.5" hidden="false" customHeight="false" outlineLevel="0" collapsed="false">
      <c r="B40" s="39"/>
      <c r="C40" s="40" t="s">
        <v>55</v>
      </c>
      <c r="D40" s="42" t="n">
        <f aca="false">C14</f>
        <v>100</v>
      </c>
      <c r="E40" s="42"/>
      <c r="F40" s="39"/>
      <c r="G40" s="41" t="s">
        <v>55</v>
      </c>
      <c r="H40" s="41" t="n">
        <f aca="false">G14</f>
        <v>44.8</v>
      </c>
      <c r="I40" s="43" t="n">
        <f aca="false">G14/G33</f>
        <v>0.0278181389168312</v>
      </c>
      <c r="J40" s="44" t="n">
        <v>0.05</v>
      </c>
      <c r="K40" s="39"/>
    </row>
    <row r="41" customFormat="false" ht="12.75" hidden="false" customHeight="false" outlineLevel="0" collapsed="false">
      <c r="B41" s="39"/>
      <c r="C41" s="41" t="s">
        <v>56</v>
      </c>
      <c r="D41" s="42" t="n">
        <f aca="false">C22</f>
        <v>160</v>
      </c>
      <c r="E41" s="42" t="s">
        <v>57</v>
      </c>
      <c r="F41" s="39"/>
      <c r="G41" s="41" t="s">
        <v>56</v>
      </c>
      <c r="H41" s="41" t="n">
        <f aca="false">G21</f>
        <v>620</v>
      </c>
      <c r="I41" s="43" t="n">
        <f aca="false">H41/G33</f>
        <v>0.384983172509718</v>
      </c>
      <c r="J41" s="41" t="s">
        <v>58</v>
      </c>
      <c r="K41" s="39"/>
    </row>
    <row r="42" customFormat="false" ht="12.75" hidden="false" customHeight="false" outlineLevel="0" collapsed="false">
      <c r="B42" s="39"/>
      <c r="C42" s="41" t="s">
        <v>59</v>
      </c>
      <c r="D42" s="42" t="n">
        <f aca="false">C26</f>
        <v>50</v>
      </c>
      <c r="E42" s="42" t="s">
        <v>60</v>
      </c>
      <c r="F42" s="39"/>
      <c r="G42" s="41" t="s">
        <v>59</v>
      </c>
      <c r="H42" s="41" t="n">
        <f aca="false">G25</f>
        <v>127</v>
      </c>
      <c r="I42" s="43" t="n">
        <f aca="false">H42/H44</f>
        <v>0.0788594563044099</v>
      </c>
      <c r="J42" s="41" t="s">
        <v>61</v>
      </c>
      <c r="K42" s="39"/>
    </row>
    <row r="43" customFormat="false" ht="12.75" hidden="false" customHeight="false" outlineLevel="0" collapsed="false">
      <c r="B43" s="39"/>
      <c r="C43" s="41" t="s">
        <v>62</v>
      </c>
      <c r="D43" s="42" t="n">
        <f aca="false">C31</f>
        <v>467</v>
      </c>
      <c r="E43" s="42" t="s">
        <v>63</v>
      </c>
      <c r="F43" s="39"/>
      <c r="G43" s="41" t="s">
        <v>62</v>
      </c>
      <c r="H43" s="41" t="n">
        <f aca="false">G31</f>
        <v>442.66</v>
      </c>
      <c r="I43" s="43" t="n">
        <f aca="false">G31/G33</f>
        <v>0.274865566359922</v>
      </c>
      <c r="J43" s="41" t="s">
        <v>54</v>
      </c>
      <c r="K43" s="39"/>
    </row>
    <row r="44" customFormat="false" ht="12.75" hidden="false" customHeight="false" outlineLevel="0" collapsed="false">
      <c r="B44" s="39"/>
      <c r="C44" s="41" t="s">
        <v>64</v>
      </c>
      <c r="D44" s="42" t="n">
        <f aca="false">C33</f>
        <v>1807</v>
      </c>
      <c r="E44" s="42" t="s">
        <v>65</v>
      </c>
      <c r="F44" s="39"/>
      <c r="G44" s="41" t="s">
        <v>64</v>
      </c>
      <c r="H44" s="41" t="n">
        <f aca="false">G33</f>
        <v>1610.46</v>
      </c>
      <c r="I44" s="43" t="n">
        <f aca="false">I39+I40+I41+I42+I43</f>
        <v>1</v>
      </c>
      <c r="J44" s="41" t="s">
        <v>66</v>
      </c>
      <c r="K44" s="39"/>
    </row>
    <row r="45" customFormat="false" ht="12.75" hidden="false" customHeight="false" outlineLevel="0" collapsed="false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customFormat="false" ht="12.75" hidden="false" customHeight="false" outlineLevel="0" collapsed="false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5">
    <mergeCell ref="G1:L3"/>
    <mergeCell ref="A4:J4"/>
    <mergeCell ref="A5:A6"/>
    <mergeCell ref="B5:B7"/>
    <mergeCell ref="C5:C7"/>
    <mergeCell ref="D5:F6"/>
    <mergeCell ref="G5:G7"/>
    <mergeCell ref="H5:H7"/>
    <mergeCell ref="I5:I7"/>
    <mergeCell ref="A8:A11"/>
    <mergeCell ref="A12:A14"/>
    <mergeCell ref="A15:A21"/>
    <mergeCell ref="A22:A25"/>
    <mergeCell ref="A26:A30"/>
    <mergeCell ref="A32:A3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LibreOffice/6.3.2.2$Linux_X86_64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2019-08-17T15:13:06Z</dcterms:created>
  <dc:creator>роман</dc:creator>
  <dc:description/>
  <dc:language>en-US</dc:language>
  <cp:lastModifiedBy>Пользователь</cp:lastModifiedBy>
  <cp:lastPrinted>2025-05-06T13:39:02Z</cp:lastPrinted>
  <dcterms:modified xsi:type="dcterms:W3CDTF">2025-05-13T10:15:42Z</dcterms:modified>
  <cp:revision>14</cp:revision>
  <dc:subject/>
  <dc:title/>
</cp:coreProperties>
</file>