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второй день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<sst xmlns="http://schemas.openxmlformats.org/spreadsheetml/2006/main" count="73" uniqueCount="63">
  <si>
    <t xml:space="preserve">Утверждено  Заведующей  МДОУ № 56 Никулиной Т.А.</t>
  </si>
  <si>
    <t xml:space="preserve">Примерное меню  сад /май - сентябрь/</t>
  </si>
  <si>
    <t xml:space="preserve">Прием пищи</t>
  </si>
  <si>
    <t xml:space="preserve">Наименование блюда</t>
  </si>
  <si>
    <t xml:space="preserve">Выход блюда</t>
  </si>
  <si>
    <t xml:space="preserve">Пищевые вещества (г)</t>
  </si>
  <si>
    <t xml:space="preserve">Энергетическая ценность (ккал)</t>
  </si>
  <si>
    <t xml:space="preserve">Витамин С</t>
  </si>
  <si>
    <t xml:space="preserve">№ рецептуры</t>
  </si>
  <si>
    <t xml:space="preserve">День 2</t>
  </si>
  <si>
    <t xml:space="preserve">Б</t>
  </si>
  <si>
    <t xml:space="preserve">Ж</t>
  </si>
  <si>
    <t xml:space="preserve">У</t>
  </si>
  <si>
    <t xml:space="preserve">Завтрак</t>
  </si>
  <si>
    <t xml:space="preserve">Каша вязкая пшенная молочная  </t>
  </si>
  <si>
    <t xml:space="preserve">Кофейный напиток с молоком</t>
  </si>
  <si>
    <t xml:space="preserve">Бутерброд с маслом.</t>
  </si>
  <si>
    <t xml:space="preserve">35/5</t>
  </si>
  <si>
    <t xml:space="preserve">Итого</t>
  </si>
  <si>
    <t xml:space="preserve">Второй завтрак</t>
  </si>
  <si>
    <t xml:space="preserve">Сок</t>
  </si>
  <si>
    <t xml:space="preserve">Обед</t>
  </si>
  <si>
    <t xml:space="preserve">Огурец солёный кусочком</t>
  </si>
  <si>
    <t xml:space="preserve">Суп гороховый</t>
  </si>
  <si>
    <t xml:space="preserve">Котлета рыбная</t>
  </si>
  <si>
    <t xml:space="preserve">Пюре картофельное</t>
  </si>
  <si>
    <t xml:space="preserve">Компот из сухофруктов</t>
  </si>
  <si>
    <t xml:space="preserve">Хлеб ржано-пшеничный</t>
  </si>
  <si>
    <t xml:space="preserve">Итого:</t>
  </si>
  <si>
    <t xml:space="preserve">Кисломолочный напиток/кефир/</t>
  </si>
  <si>
    <t xml:space="preserve">Батон пшеничный</t>
  </si>
  <si>
    <t xml:space="preserve">Полдник</t>
  </si>
  <si>
    <t xml:space="preserve">Яйцо отварное</t>
  </si>
  <si>
    <t xml:space="preserve">Овощи тушёные</t>
  </si>
  <si>
    <t xml:space="preserve">Свежие фрукты/яблоки/</t>
  </si>
  <si>
    <t xml:space="preserve">Выпечка /Сдоба обыкновенная/</t>
  </si>
  <si>
    <t xml:space="preserve">Чай с сахаром</t>
  </si>
  <si>
    <t xml:space="preserve">Вода питьевая детская на весь день</t>
  </si>
  <si>
    <t xml:space="preserve">Итого за второй  день</t>
  </si>
  <si>
    <t xml:space="preserve">выход блюд </t>
  </si>
  <si>
    <t xml:space="preserve">выход ккал</t>
  </si>
  <si>
    <t xml:space="preserve">наименование приема пищи</t>
  </si>
  <si>
    <t xml:space="preserve">обьем блюд по приёмам пищи</t>
  </si>
  <si>
    <t xml:space="preserve">норма обьем блюд по приёмам пищи</t>
  </si>
  <si>
    <t xml:space="preserve">приём пищи</t>
  </si>
  <si>
    <t xml:space="preserve"> выполнение в  ккал</t>
  </si>
  <si>
    <t xml:space="preserve">% выполнения</t>
  </si>
  <si>
    <t xml:space="preserve">доля суточной потребности</t>
  </si>
  <si>
    <t xml:space="preserve">завтрак</t>
  </si>
  <si>
    <t xml:space="preserve">400-550</t>
  </si>
  <si>
    <t xml:space="preserve">20-25%</t>
  </si>
  <si>
    <t xml:space="preserve">2-й завтрак</t>
  </si>
  <si>
    <t xml:space="preserve">обед</t>
  </si>
  <si>
    <t xml:space="preserve">600-800</t>
  </si>
  <si>
    <t xml:space="preserve">30-35%</t>
  </si>
  <si>
    <t xml:space="preserve">полдник</t>
  </si>
  <si>
    <t xml:space="preserve">250-350</t>
  </si>
  <si>
    <t xml:space="preserve">10-15%</t>
  </si>
  <si>
    <t xml:space="preserve">ужин</t>
  </si>
  <si>
    <t xml:space="preserve">450-600</t>
  </si>
  <si>
    <t xml:space="preserve">итого:</t>
  </si>
  <si>
    <t xml:space="preserve">1700-2300</t>
  </si>
  <si>
    <t xml:space="preserve">85-105%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</si>
</sst>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0%"/>
    <numFmt numFmtId="167" formatCode="0.00%"/>
  </numFmts>
  <fonts count="28">
    <font>
      <sz val="11"/>
      <color rgb="FF333333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C0C0C0"/>
      <name val="Calibri"/>
      <family val="2"/>
      <charset val="204"/>
    </font>
    <font>
      <sz val="11"/>
      <color rgb="FF333399"/>
      <name val="Calibri"/>
      <family val="2"/>
      <charset val="204"/>
    </font>
    <font>
      <b val="true"/>
      <sz val="11"/>
      <color rgb="FF333333"/>
      <name val="Calibri"/>
      <family val="2"/>
      <charset val="204"/>
    </font>
    <font>
      <b val="true"/>
      <sz val="11"/>
      <color rgb="FFFF9900"/>
      <name val="Calibri"/>
      <family val="2"/>
      <charset val="204"/>
    </font>
    <font>
      <b val="true"/>
      <sz val="15"/>
      <color rgb="FF666699"/>
      <name val="Calibri"/>
      <family val="2"/>
      <charset val="204"/>
    </font>
    <font>
      <b val="true"/>
      <sz val="13"/>
      <color rgb="FF666699"/>
      <name val="Calibri"/>
      <family val="2"/>
      <charset val="204"/>
    </font>
    <font>
      <b val="true"/>
      <sz val="11"/>
      <color rgb="FF666699"/>
      <name val="Calibri"/>
      <family val="2"/>
      <charset val="204"/>
    </font>
    <font>
      <b val="true"/>
      <sz val="11"/>
      <color rgb="FFC0C0C0"/>
      <name val="Calibri"/>
      <family val="2"/>
      <charset val="204"/>
    </font>
    <font>
      <sz val="18"/>
      <color rgb="FF666699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800080"/>
      <name val="Calibri"/>
      <family val="2"/>
      <charset val="204"/>
    </font>
    <font>
      <i val="true"/>
      <sz val="11"/>
      <color rgb="FF808080"/>
      <name val="Calibri"/>
      <family val="2"/>
      <charset val="204"/>
    </font>
    <font>
      <sz val="11"/>
      <color rgb="FFFF9900"/>
      <name val="Calibri"/>
      <family val="2"/>
      <charset val="204"/>
    </font>
    <font>
      <sz val="11"/>
      <color rgb="FFFF6600"/>
      <name val="Calibri"/>
      <family val="2"/>
      <charset val="204"/>
    </font>
    <font>
      <sz val="11"/>
      <color rgb="FF008000"/>
      <name val="Calibri"/>
      <family val="2"/>
      <charset val="204"/>
    </font>
    <font>
      <sz val="12"/>
      <color rgb="FF333333"/>
      <name val="Calibri"/>
      <family val="2"/>
      <charset val="1"/>
    </font>
    <font>
      <sz val="12"/>
      <color rgb="FF333333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sz val="12"/>
      <name val="Calibri"/>
      <family val="2"/>
      <charset val="1"/>
    </font>
    <font>
      <b val="true"/>
      <sz val="12"/>
      <name val="Times New Roman"/>
      <family val="1"/>
      <charset val="204"/>
    </font>
    <font>
      <b val="true"/>
      <i val="true"/>
      <sz val="12"/>
      <name val="Times New Roman"/>
      <family val="1"/>
      <charset val="204"/>
    </font>
    <font>
      <b val="true"/>
      <sz val="12"/>
      <name val="Calibri"/>
      <family val="2"/>
      <charset val="204"/>
    </font>
    <font>
      <sz val="12"/>
      <name val="Calibri"/>
      <family val="2"/>
      <charset val="204"/>
    </font>
  </fonts>
  <fills count="1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CC99"/>
        <bgColor rgb="FFC0C0C0"/>
      </patternFill>
    </fill>
    <fill>
      <patternFill patternType="solid">
        <fgColor rgb="FFC0C0C0"/>
        <bgColor rgb="FFCCCCFF"/>
      </patternFill>
    </fill>
    <fill>
      <patternFill patternType="solid">
        <fgColor rgb="FFFFFFCC"/>
        <bgColor rgb="FFFFFFFF"/>
      </patternFill>
    </fill>
    <fill>
      <patternFill patternType="solid">
        <fgColor rgb="FFCCFFFF"/>
        <bgColor rgb="FFCCFFFF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333399"/>
        <bgColor rgb="FF003366"/>
      </patternFill>
    </fill>
    <fill>
      <patternFill patternType="solid">
        <fgColor rgb="FFFF6600"/>
        <bgColor rgb="FFFF9900"/>
      </patternFill>
    </fill>
    <fill>
      <patternFill patternType="solid">
        <fgColor rgb="FF969696"/>
        <bgColor rgb="FF808080"/>
      </patternFill>
    </fill>
    <fill>
      <patternFill patternType="solid">
        <fgColor rgb="FFFFCC00"/>
        <bgColor rgb="FFFFFF00"/>
      </patternFill>
    </fill>
    <fill>
      <patternFill patternType="solid">
        <fgColor rgb="FFFF99CC"/>
        <bgColor rgb="FFFF8080"/>
      </patternFill>
    </fill>
  </fills>
  <borders count="27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/>
      <right/>
      <top/>
      <bottom style="thick">
        <color rgb="FF99CCFF"/>
      </bottom>
      <diagonal/>
    </border>
    <border diagonalUp="false" diagonalDown="false">
      <left/>
      <right/>
      <top/>
      <bottom style="medium">
        <color rgb="FF33CCCC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 style="thin"/>
      <right style="thin"/>
      <top/>
      <bottom/>
      <diagonal/>
    </border>
  </borders>
  <cellStyleXfs count="6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2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5" borderId="0" applyFont="true" applyBorder="false" applyAlignment="false" applyProtection="false"/>
    <xf numFmtId="164" fontId="0" fillId="6" borderId="0" applyFont="true" applyBorder="false" applyAlignment="false" applyProtection="false"/>
    <xf numFmtId="164" fontId="0" fillId="7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10" borderId="0" applyFont="true" applyBorder="false" applyAlignment="false" applyProtection="false"/>
    <xf numFmtId="164" fontId="0" fillId="3" borderId="0" applyFont="true" applyBorder="false" applyAlignment="false" applyProtection="false"/>
    <xf numFmtId="164" fontId="0" fillId="4" borderId="0" applyFont="true" applyBorder="false" applyAlignment="false" applyProtection="false"/>
    <xf numFmtId="164" fontId="0" fillId="9" borderId="0" applyFont="true" applyBorder="false" applyAlignment="false" applyProtection="false"/>
    <xf numFmtId="164" fontId="0" fillId="8" borderId="0" applyFont="true" applyBorder="false" applyAlignment="false" applyProtection="false"/>
    <xf numFmtId="164" fontId="0" fillId="11" borderId="0" applyFont="true" applyBorder="false" applyAlignment="false" applyProtection="false"/>
    <xf numFmtId="164" fontId="4" fillId="12" borderId="0" applyFont="true" applyBorder="false" applyAlignment="false" applyProtection="false"/>
    <xf numFmtId="164" fontId="4" fillId="13" borderId="0" applyFont="true" applyBorder="false" applyAlignment="false" applyProtection="false"/>
    <xf numFmtId="164" fontId="4" fillId="14" borderId="0" applyFont="true" applyBorder="false" applyAlignment="false" applyProtection="false"/>
    <xf numFmtId="164" fontId="4" fillId="15" borderId="0" applyFont="true" applyBorder="false" applyAlignment="false" applyProtection="false"/>
    <xf numFmtId="164" fontId="4" fillId="10" borderId="0" applyFont="true" applyBorder="false" applyAlignment="false" applyProtection="false"/>
    <xf numFmtId="164" fontId="4" fillId="11" borderId="0" applyFont="true" applyBorder="false" applyAlignment="false" applyProtection="false"/>
    <xf numFmtId="164" fontId="5" fillId="3" borderId="1" applyFont="true" applyBorder="true" applyAlignment="false" applyProtection="false"/>
    <xf numFmtId="164" fontId="6" fillId="4" borderId="2" applyFont="true" applyBorder="true" applyAlignment="false" applyProtection="false"/>
    <xf numFmtId="164" fontId="7" fillId="4" borderId="1" applyFont="true" applyBorder="true" applyAlignment="false" applyProtection="false"/>
    <xf numFmtId="164" fontId="8" fillId="0" borderId="3" applyFont="true" applyBorder="true" applyAlignment="false" applyProtection="false"/>
    <xf numFmtId="164" fontId="9" fillId="0" borderId="4" applyFont="true" applyBorder="true" applyAlignment="false" applyProtection="false"/>
    <xf numFmtId="164" fontId="10" fillId="0" borderId="5" applyFont="true" applyBorder="true" applyAlignment="false" applyProtection="false"/>
    <xf numFmtId="164" fontId="10" fillId="0" borderId="0" applyFont="true" applyBorder="false" applyAlignment="false" applyProtection="false"/>
    <xf numFmtId="164" fontId="6" fillId="0" borderId="6" applyFont="true" applyBorder="true" applyAlignment="false" applyProtection="false"/>
    <xf numFmtId="164" fontId="11" fillId="14" borderId="7" applyFont="true" applyBorder="true" applyAlignment="false" applyProtection="false"/>
    <xf numFmtId="164" fontId="12" fillId="0" borderId="0" applyFont="true" applyBorder="false" applyAlignment="false" applyProtection="false"/>
    <xf numFmtId="164" fontId="13" fillId="9" borderId="0" applyFont="true" applyBorder="false" applyAlignment="false" applyProtection="false"/>
    <xf numFmtId="164" fontId="14" fillId="16" borderId="0" applyFont="true" applyBorder="false" applyAlignment="false" applyProtection="false"/>
    <xf numFmtId="164" fontId="15" fillId="0" borderId="0" applyFont="true" applyBorder="false" applyAlignment="false" applyProtection="false"/>
    <xf numFmtId="164" fontId="0" fillId="5" borderId="8" applyFont="true" applyBorder="true" applyAlignment="false" applyProtection="false"/>
    <xf numFmtId="164" fontId="16" fillId="0" borderId="9" applyFont="true" applyBorder="true" applyAlignment="false" applyProtection="false"/>
    <xf numFmtId="164" fontId="17" fillId="0" borderId="0" applyFont="true" applyBorder="false" applyAlignment="false" applyProtection="false"/>
    <xf numFmtId="164" fontId="18" fillId="7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21" fillId="0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2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3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4" fillId="0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1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5" fontId="24" fillId="0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1" fillId="0" borderId="1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1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24" fillId="0" borderId="1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4" fillId="0" borderId="2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2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4" fillId="0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1" fillId="0" borderId="2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2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24" fillId="0" borderId="2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26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1" fillId="0" borderId="2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5" fillId="0" borderId="2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2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7" fillId="0" borderId="1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23" fillId="0" borderId="11" xfId="19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23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4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20% — акцент1" xfId="20"/>
    <cellStyle name="20% — акцент2" xfId="21"/>
    <cellStyle name="20% — акцент3" xfId="22"/>
    <cellStyle name="20% — акцент4" xfId="23"/>
    <cellStyle name="20% — акцент5" xfId="24"/>
    <cellStyle name="20% — акцент6" xfId="25"/>
    <cellStyle name="40% — акцент1" xfId="26"/>
    <cellStyle name="40% — акцент2" xfId="27"/>
    <cellStyle name="40% — акцент3" xfId="28"/>
    <cellStyle name="40% — акцент4" xfId="29"/>
    <cellStyle name="40% — акцент5" xfId="30"/>
    <cellStyle name="40% — акцент6" xfId="31"/>
    <cellStyle name="60% — акцент1" xfId="32"/>
    <cellStyle name="60% — акцент2" xfId="33"/>
    <cellStyle name="60% — акцент3" xfId="34"/>
    <cellStyle name="60% — акцент4" xfId="35"/>
    <cellStyle name="60% — акцент5" xfId="36"/>
    <cellStyle name="60% — акцент6" xfId="37"/>
    <cellStyle name="Акцент1" xfId="38"/>
    <cellStyle name="Акцент2" xfId="39"/>
    <cellStyle name="Акцент3" xfId="40"/>
    <cellStyle name="Акцент4" xfId="41"/>
    <cellStyle name="Акцент5" xfId="42"/>
    <cellStyle name="Акцент6" xfId="43"/>
    <cellStyle name="Ввод " xfId="44"/>
    <cellStyle name="Вывод" xfId="45"/>
    <cellStyle name="Вычисление" xfId="46"/>
    <cellStyle name="Заголовок 1" xfId="47"/>
    <cellStyle name="Заголовок 2" xfId="48"/>
    <cellStyle name="Заголовок 3" xfId="49"/>
    <cellStyle name="Заголовок 4" xfId="50"/>
    <cellStyle name="Итог" xfId="51"/>
    <cellStyle name="Контрольная ячейка" xfId="52"/>
    <cellStyle name="Название" xfId="53"/>
    <cellStyle name="Нейтральный" xfId="54"/>
    <cellStyle name="Плохой" xfId="55"/>
    <cellStyle name="Пояснение" xfId="56"/>
    <cellStyle name="Примечание" xfId="57"/>
    <cellStyle name="Связанная ячейка" xfId="58"/>
    <cellStyle name="Текст предупреждения" xfId="59"/>
    <cellStyle name="Хороший" xfId="6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4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6.9921875" defaultRowHeight="15.75" zeroHeight="false" outlineLevelRow="0" outlineLevelCol="0"/>
  <cols>
    <col collapsed="false" customWidth="false" hidden="false" outlineLevel="0" max="1" min="1" style="1" width="6.99"/>
    <col collapsed="false" customWidth="true" hidden="false" outlineLevel="0" max="2" min="2" style="1" width="30.56"/>
    <col collapsed="false" customWidth="true" hidden="false" outlineLevel="0" max="3" min="3" style="1" width="8.28"/>
    <col collapsed="false" customWidth="false" hidden="false" outlineLevel="0" max="5" min="4" style="1" width="6.99"/>
    <col collapsed="false" customWidth="true" hidden="false" outlineLevel="0" max="6" min="6" style="1" width="10.99"/>
    <col collapsed="false" customWidth="true" hidden="false" outlineLevel="0" max="7" min="7" style="1" width="10.71"/>
    <col collapsed="false" customWidth="true" hidden="false" outlineLevel="0" max="8" min="8" style="1" width="9.99"/>
    <col collapsed="false" customWidth="true" hidden="false" outlineLevel="0" max="9" min="9" style="1" width="8.99"/>
    <col collapsed="false" customWidth="true" hidden="false" outlineLevel="0" max="10" min="10" style="1" width="10.13"/>
    <col collapsed="false" customWidth="true" hidden="false" outlineLevel="0" max="11" min="11" style="1" width="8.14"/>
    <col collapsed="false" customWidth="false" hidden="false" outlineLevel="0" max="257" min="12" style="1" width="6.99"/>
  </cols>
  <sheetData>
    <row r="1" customFormat="false" ht="15" hidden="false" customHeight="true" outlineLevel="0" collapsed="false">
      <c r="A1" s="0"/>
      <c r="B1" s="0"/>
      <c r="C1" s="0"/>
      <c r="D1" s="0"/>
      <c r="E1" s="2" t="s">
        <v>0</v>
      </c>
      <c r="F1" s="2"/>
      <c r="G1" s="2"/>
      <c r="H1" s="2"/>
      <c r="I1" s="2"/>
      <c r="J1" s="2"/>
      <c r="K1" s="0"/>
    </row>
    <row r="2" customFormat="false" ht="15.75" hidden="false" customHeight="false" outlineLevel="0" collapsed="false">
      <c r="A2" s="0"/>
      <c r="B2" s="0"/>
      <c r="C2" s="0"/>
      <c r="D2" s="0"/>
      <c r="E2" s="2"/>
      <c r="F2" s="2"/>
      <c r="G2" s="2"/>
      <c r="H2" s="2"/>
      <c r="I2" s="2"/>
      <c r="J2" s="2"/>
      <c r="K2" s="0"/>
    </row>
    <row r="3" customFormat="false" ht="15.75" hidden="false" customHeight="false" outlineLevel="0" collapsed="false">
      <c r="A3" s="0"/>
      <c r="B3" s="0"/>
      <c r="C3" s="0"/>
      <c r="D3" s="0"/>
      <c r="E3" s="2"/>
      <c r="F3" s="2"/>
      <c r="G3" s="2"/>
      <c r="H3" s="2"/>
      <c r="I3" s="2"/>
      <c r="J3" s="2"/>
      <c r="K3" s="0"/>
    </row>
    <row r="4" customFormat="false" ht="5.45" hidden="false" customHeight="true" outlineLevel="0" collapsed="false">
      <c r="A4" s="0"/>
      <c r="B4" s="0"/>
      <c r="C4" s="0"/>
      <c r="D4" s="0"/>
      <c r="E4" s="0"/>
      <c r="F4" s="0"/>
      <c r="G4" s="0"/>
      <c r="H4" s="0"/>
      <c r="I4" s="0"/>
      <c r="J4" s="0"/>
      <c r="K4" s="0"/>
    </row>
    <row r="5" customFormat="false" ht="12.6" hidden="false" customHeight="true" outlineLevel="0" collapsed="false">
      <c r="A5" s="3" t="s">
        <v>1</v>
      </c>
      <c r="B5" s="3"/>
      <c r="C5" s="3"/>
      <c r="D5" s="3"/>
      <c r="E5" s="3"/>
      <c r="F5" s="3"/>
      <c r="G5" s="3"/>
      <c r="H5" s="3"/>
      <c r="I5" s="3"/>
      <c r="J5" s="3"/>
      <c r="K5" s="4"/>
      <c r="L5" s="5"/>
      <c r="M5" s="5"/>
    </row>
    <row r="6" customFormat="false" ht="21" hidden="false" customHeight="true" outlineLevel="0" collapsed="false">
      <c r="A6" s="6" t="s">
        <v>2</v>
      </c>
      <c r="B6" s="7" t="s">
        <v>3</v>
      </c>
      <c r="C6" s="6" t="s">
        <v>4</v>
      </c>
      <c r="D6" s="6" t="s">
        <v>5</v>
      </c>
      <c r="E6" s="6"/>
      <c r="F6" s="6"/>
      <c r="G6" s="6" t="s">
        <v>6</v>
      </c>
      <c r="H6" s="6" t="s">
        <v>7</v>
      </c>
      <c r="I6" s="6" t="s">
        <v>8</v>
      </c>
      <c r="J6" s="8"/>
      <c r="K6" s="4"/>
      <c r="L6" s="5"/>
      <c r="M6" s="5"/>
    </row>
    <row r="7" customFormat="false" ht="5.45" hidden="false" customHeight="true" outlineLevel="0" collapsed="false">
      <c r="A7" s="6"/>
      <c r="B7" s="6"/>
      <c r="C7" s="6"/>
      <c r="D7" s="6"/>
      <c r="E7" s="6"/>
      <c r="F7" s="6"/>
      <c r="G7" s="6"/>
      <c r="H7" s="6"/>
      <c r="I7" s="6"/>
      <c r="J7" s="8"/>
      <c r="K7" s="4"/>
      <c r="L7" s="5"/>
      <c r="M7" s="5"/>
    </row>
    <row r="8" customFormat="false" ht="30" hidden="false" customHeight="true" outlineLevel="0" collapsed="false">
      <c r="A8" s="9" t="s">
        <v>9</v>
      </c>
      <c r="B8" s="7"/>
      <c r="C8" s="6"/>
      <c r="D8" s="6" t="s">
        <v>10</v>
      </c>
      <c r="E8" s="6" t="s">
        <v>11</v>
      </c>
      <c r="F8" s="6" t="s">
        <v>12</v>
      </c>
      <c r="G8" s="6"/>
      <c r="H8" s="6"/>
      <c r="I8" s="6"/>
      <c r="J8" s="8"/>
      <c r="K8" s="4"/>
      <c r="L8" s="5"/>
      <c r="M8" s="5"/>
    </row>
    <row r="9" customFormat="false" ht="15.75" hidden="false" customHeight="true" outlineLevel="0" collapsed="false">
      <c r="A9" s="10" t="s">
        <v>13</v>
      </c>
      <c r="B9" s="11" t="s">
        <v>14</v>
      </c>
      <c r="C9" s="6" t="n">
        <v>180</v>
      </c>
      <c r="D9" s="6" t="n">
        <v>4.62</v>
      </c>
      <c r="E9" s="6" t="n">
        <v>5.3</v>
      </c>
      <c r="F9" s="6" t="n">
        <v>22</v>
      </c>
      <c r="G9" s="6" t="n">
        <v>192</v>
      </c>
      <c r="H9" s="6" t="n">
        <v>1.3</v>
      </c>
      <c r="I9" s="6" t="n">
        <v>96</v>
      </c>
      <c r="J9" s="12"/>
      <c r="K9" s="4"/>
      <c r="L9" s="5"/>
      <c r="M9" s="5"/>
    </row>
    <row r="10" customFormat="false" ht="15.75" hidden="false" customHeight="true" outlineLevel="0" collapsed="false">
      <c r="A10" s="10"/>
      <c r="B10" s="11" t="s">
        <v>15</v>
      </c>
      <c r="C10" s="6" t="n">
        <v>180</v>
      </c>
      <c r="D10" s="6" t="n">
        <v>2.85</v>
      </c>
      <c r="E10" s="6" t="n">
        <v>2.41</v>
      </c>
      <c r="F10" s="6" t="n">
        <v>15.8</v>
      </c>
      <c r="G10" s="6" t="n">
        <v>91</v>
      </c>
      <c r="H10" s="6" t="n">
        <v>1.17</v>
      </c>
      <c r="I10" s="6" t="n">
        <v>395</v>
      </c>
      <c r="J10" s="12"/>
      <c r="K10" s="4"/>
      <c r="L10" s="5"/>
      <c r="M10" s="5"/>
    </row>
    <row r="11" customFormat="false" ht="15.75" hidden="false" customHeight="true" outlineLevel="0" collapsed="false">
      <c r="A11" s="10"/>
      <c r="B11" s="13" t="s">
        <v>16</v>
      </c>
      <c r="C11" s="6" t="s">
        <v>17</v>
      </c>
      <c r="D11" s="6" t="n">
        <v>4.55</v>
      </c>
      <c r="E11" s="6" t="n">
        <v>6.5</v>
      </c>
      <c r="F11" s="6" t="n">
        <v>14.02</v>
      </c>
      <c r="G11" s="6" t="n">
        <v>108</v>
      </c>
      <c r="H11" s="6" t="n">
        <v>0.19</v>
      </c>
      <c r="I11" s="6" t="n">
        <v>4</v>
      </c>
      <c r="J11" s="12"/>
      <c r="K11" s="4"/>
      <c r="L11" s="5"/>
      <c r="M11" s="5"/>
    </row>
    <row r="12" customFormat="false" ht="15.75" hidden="false" customHeight="true" outlineLevel="0" collapsed="false">
      <c r="A12" s="14"/>
      <c r="B12" s="15" t="s">
        <v>18</v>
      </c>
      <c r="C12" s="16" t="n">
        <f aca="false">SUM(C9:C11)</f>
        <v>360</v>
      </c>
      <c r="D12" s="17" t="n">
        <f aca="false">SUM(D9:D11)</f>
        <v>12.02</v>
      </c>
      <c r="E12" s="17" t="n">
        <f aca="false">SUM(E9:E11)</f>
        <v>14.21</v>
      </c>
      <c r="F12" s="17" t="n">
        <f aca="false">SUM(F9:F11)</f>
        <v>51.82</v>
      </c>
      <c r="G12" s="17" t="n">
        <f aca="false">SUM(G9:G11)</f>
        <v>391</v>
      </c>
      <c r="H12" s="18" t="n">
        <f aca="false">SUM(H9:H11)</f>
        <v>2.66</v>
      </c>
      <c r="I12" s="6"/>
      <c r="J12" s="12"/>
      <c r="K12" s="4"/>
      <c r="L12" s="5"/>
      <c r="M12" s="5"/>
    </row>
    <row r="13" customFormat="false" ht="15.75" hidden="false" customHeight="true" outlineLevel="0" collapsed="false">
      <c r="A13" s="9" t="s">
        <v>19</v>
      </c>
      <c r="B13" s="19" t="s">
        <v>20</v>
      </c>
      <c r="C13" s="20" t="n">
        <v>100</v>
      </c>
      <c r="D13" s="20" t="n">
        <v>0</v>
      </c>
      <c r="E13" s="20" t="n">
        <v>0</v>
      </c>
      <c r="F13" s="20" t="n">
        <v>11.2</v>
      </c>
      <c r="G13" s="20" t="n">
        <v>44.8</v>
      </c>
      <c r="H13" s="20" t="n">
        <v>3</v>
      </c>
      <c r="I13" s="6" t="n">
        <v>399</v>
      </c>
      <c r="J13" s="12"/>
      <c r="K13" s="4"/>
      <c r="L13" s="5"/>
      <c r="M13" s="5"/>
    </row>
    <row r="14" customFormat="false" ht="15.75" hidden="false" customHeight="true" outlineLevel="0" collapsed="false">
      <c r="A14" s="9"/>
      <c r="B14" s="13"/>
      <c r="C14" s="6"/>
      <c r="D14" s="6"/>
      <c r="E14" s="6"/>
      <c r="F14" s="6"/>
      <c r="G14" s="6"/>
      <c r="H14" s="6"/>
      <c r="I14" s="6"/>
      <c r="J14" s="12"/>
      <c r="K14" s="4"/>
      <c r="L14" s="5"/>
      <c r="M14" s="5"/>
    </row>
    <row r="15" customFormat="false" ht="15.75" hidden="false" customHeight="true" outlineLevel="0" collapsed="false">
      <c r="A15" s="9"/>
      <c r="B15" s="15" t="s">
        <v>18</v>
      </c>
      <c r="C15" s="21" t="n">
        <f aca="false">SUM(C13:C14)</f>
        <v>100</v>
      </c>
      <c r="D15" s="22" t="n">
        <f aca="false">SUM(D13:D14)</f>
        <v>0</v>
      </c>
      <c r="E15" s="22" t="n">
        <f aca="false">SUM(E13:E14)</f>
        <v>0</v>
      </c>
      <c r="F15" s="22" t="n">
        <f aca="false">SUM(F13:F14)</f>
        <v>11.2</v>
      </c>
      <c r="G15" s="22" t="n">
        <f aca="false">SUM(G13:G14)</f>
        <v>44.8</v>
      </c>
      <c r="H15" s="18" t="n">
        <f aca="false">SUM(H13:H14)</f>
        <v>3</v>
      </c>
      <c r="I15" s="23"/>
      <c r="J15" s="5"/>
      <c r="K15" s="4"/>
      <c r="L15" s="5"/>
      <c r="M15" s="5"/>
    </row>
    <row r="16" customFormat="false" ht="15.75" hidden="false" customHeight="true" outlineLevel="0" collapsed="false">
      <c r="A16" s="24" t="s">
        <v>21</v>
      </c>
      <c r="B16" s="11" t="s">
        <v>22</v>
      </c>
      <c r="C16" s="6" t="n">
        <v>50</v>
      </c>
      <c r="D16" s="6" t="n">
        <v>1</v>
      </c>
      <c r="E16" s="6" t="n">
        <v>0.4</v>
      </c>
      <c r="F16" s="6" t="n">
        <v>2.3</v>
      </c>
      <c r="G16" s="6" t="n">
        <v>70</v>
      </c>
      <c r="H16" s="6" t="n">
        <v>4.5</v>
      </c>
      <c r="I16" s="6" t="n">
        <v>70</v>
      </c>
      <c r="J16" s="12"/>
      <c r="K16" s="4"/>
      <c r="L16" s="5"/>
      <c r="M16" s="5"/>
    </row>
    <row r="17" customFormat="false" ht="28.5" hidden="false" customHeight="true" outlineLevel="0" collapsed="false">
      <c r="A17" s="24"/>
      <c r="B17" s="11" t="s">
        <v>23</v>
      </c>
      <c r="C17" s="6" t="n">
        <v>200</v>
      </c>
      <c r="D17" s="6" t="n">
        <v>8.8</v>
      </c>
      <c r="E17" s="6" t="n">
        <v>8.85</v>
      </c>
      <c r="F17" s="6" t="n">
        <v>22</v>
      </c>
      <c r="G17" s="6" t="n">
        <v>172.8</v>
      </c>
      <c r="H17" s="6" t="n">
        <v>6.1</v>
      </c>
      <c r="I17" s="25" t="n">
        <v>36</v>
      </c>
      <c r="J17" s="12"/>
      <c r="K17" s="4"/>
      <c r="L17" s="5"/>
      <c r="M17" s="5"/>
    </row>
    <row r="18" customFormat="false" ht="15.75" hidden="false" customHeight="true" outlineLevel="0" collapsed="false">
      <c r="A18" s="24"/>
      <c r="B18" s="11" t="s">
        <v>24</v>
      </c>
      <c r="C18" s="6" t="n">
        <v>80</v>
      </c>
      <c r="D18" s="6" t="n">
        <v>9.59</v>
      </c>
      <c r="E18" s="6" t="n">
        <v>6.47</v>
      </c>
      <c r="F18" s="6" t="n">
        <v>4.17</v>
      </c>
      <c r="G18" s="6" t="n">
        <v>107</v>
      </c>
      <c r="H18" s="6" t="n">
        <v>5.46</v>
      </c>
      <c r="I18" s="6" t="n">
        <v>248</v>
      </c>
      <c r="J18" s="12"/>
      <c r="K18" s="4"/>
      <c r="L18" s="5"/>
      <c r="M18" s="5"/>
    </row>
    <row r="19" customFormat="false" ht="15.75" hidden="false" customHeight="true" outlineLevel="0" collapsed="false">
      <c r="A19" s="24"/>
      <c r="B19" s="11" t="s">
        <v>25</v>
      </c>
      <c r="C19" s="6" t="n">
        <v>150</v>
      </c>
      <c r="D19" s="6" t="n">
        <v>3.4</v>
      </c>
      <c r="E19" s="6" t="n">
        <v>4.38</v>
      </c>
      <c r="F19" s="6" t="n">
        <v>31.01</v>
      </c>
      <c r="G19" s="6" t="n">
        <v>152</v>
      </c>
      <c r="H19" s="6" t="n">
        <v>20.17</v>
      </c>
      <c r="I19" s="6" t="n">
        <v>321</v>
      </c>
      <c r="J19" s="12"/>
      <c r="K19" s="4"/>
      <c r="L19" s="5"/>
      <c r="M19" s="5"/>
    </row>
    <row r="20" customFormat="false" ht="15.75" hidden="false" customHeight="true" outlineLevel="0" collapsed="false">
      <c r="A20" s="24"/>
      <c r="B20" s="11" t="s">
        <v>26</v>
      </c>
      <c r="C20" s="6" t="n">
        <v>180</v>
      </c>
      <c r="D20" s="6" t="n">
        <v>0.26</v>
      </c>
      <c r="E20" s="6" t="n">
        <v>0</v>
      </c>
      <c r="F20" s="6" t="n">
        <v>16.9</v>
      </c>
      <c r="G20" s="6" t="n">
        <v>81</v>
      </c>
      <c r="H20" s="6" t="n">
        <v>0.23</v>
      </c>
      <c r="I20" s="6" t="n">
        <v>241</v>
      </c>
      <c r="J20" s="12"/>
      <c r="K20" s="4"/>
      <c r="L20" s="5"/>
      <c r="M20" s="5"/>
    </row>
    <row r="21" customFormat="false" ht="15.75" hidden="false" customHeight="true" outlineLevel="0" collapsed="false">
      <c r="A21" s="24"/>
      <c r="B21" s="13" t="s">
        <v>27</v>
      </c>
      <c r="C21" s="26" t="n">
        <v>50</v>
      </c>
      <c r="D21" s="26" t="n">
        <v>0.76</v>
      </c>
      <c r="E21" s="26" t="n">
        <v>0.55</v>
      </c>
      <c r="F21" s="26" t="n">
        <v>22</v>
      </c>
      <c r="G21" s="26" t="n">
        <v>94</v>
      </c>
      <c r="H21" s="26"/>
      <c r="I21" s="6" t="n">
        <v>1</v>
      </c>
      <c r="J21" s="12"/>
      <c r="K21" s="4"/>
      <c r="L21" s="5"/>
      <c r="M21" s="5"/>
    </row>
    <row r="22" customFormat="false" ht="15.75" hidden="false" customHeight="true" outlineLevel="0" collapsed="false">
      <c r="A22" s="24"/>
      <c r="B22" s="15" t="s">
        <v>28</v>
      </c>
      <c r="C22" s="27" t="n">
        <f aca="false">SUM(C16:C21)</f>
        <v>710</v>
      </c>
      <c r="D22" s="17" t="n">
        <f aca="false">SUM(D16:D21)</f>
        <v>23.81</v>
      </c>
      <c r="E22" s="17" t="n">
        <f aca="false">SUM(E16:E21)</f>
        <v>20.65</v>
      </c>
      <c r="F22" s="17" t="n">
        <f aca="false">SUM(F16:F21)</f>
        <v>98.38</v>
      </c>
      <c r="G22" s="17" t="n">
        <f aca="false">SUM(G16:G21)</f>
        <v>676.8</v>
      </c>
      <c r="H22" s="28" t="n">
        <f aca="false">SUM(H16:H21)</f>
        <v>36.46</v>
      </c>
      <c r="I22" s="6"/>
      <c r="J22" s="12"/>
      <c r="K22" s="4"/>
      <c r="L22" s="5"/>
      <c r="M22" s="5"/>
    </row>
    <row r="23" customFormat="false" ht="15.75" hidden="false" customHeight="true" outlineLevel="0" collapsed="false">
      <c r="A23" s="29"/>
      <c r="B23" s="19" t="s">
        <v>29</v>
      </c>
      <c r="C23" s="20" t="n">
        <v>160</v>
      </c>
      <c r="D23" s="20" t="n">
        <v>4.46</v>
      </c>
      <c r="E23" s="20" t="n">
        <v>3.96</v>
      </c>
      <c r="F23" s="20" t="n">
        <v>6.34</v>
      </c>
      <c r="G23" s="20" t="n">
        <v>79.2</v>
      </c>
      <c r="H23" s="20" t="n">
        <v>0</v>
      </c>
      <c r="I23" s="6" t="n">
        <v>401</v>
      </c>
      <c r="J23" s="12"/>
      <c r="K23" s="4"/>
      <c r="L23" s="5"/>
      <c r="M23" s="5"/>
    </row>
    <row r="24" customFormat="false" ht="15.75" hidden="false" customHeight="true" outlineLevel="0" collapsed="false">
      <c r="A24" s="29"/>
      <c r="B24" s="13" t="s">
        <v>30</v>
      </c>
      <c r="C24" s="26" t="n">
        <v>20</v>
      </c>
      <c r="D24" s="26" t="n">
        <v>1.36</v>
      </c>
      <c r="E24" s="26" t="n">
        <v>0.14</v>
      </c>
      <c r="F24" s="26" t="n">
        <v>9.94</v>
      </c>
      <c r="G24" s="26" t="n">
        <v>47.8</v>
      </c>
      <c r="H24" s="26" t="n">
        <v>0</v>
      </c>
      <c r="I24" s="6" t="n">
        <v>2</v>
      </c>
      <c r="J24" s="12"/>
      <c r="K24" s="4"/>
      <c r="L24" s="5"/>
      <c r="M24" s="5"/>
    </row>
    <row r="25" customFormat="false" ht="15.75" hidden="false" customHeight="true" outlineLevel="0" collapsed="false">
      <c r="A25" s="29"/>
      <c r="B25" s="13"/>
      <c r="C25" s="26"/>
      <c r="D25" s="26"/>
      <c r="E25" s="26"/>
      <c r="F25" s="26"/>
      <c r="G25" s="26"/>
      <c r="H25" s="14"/>
      <c r="I25" s="6"/>
      <c r="J25" s="12"/>
      <c r="K25" s="4"/>
      <c r="L25" s="5"/>
      <c r="M25" s="5"/>
    </row>
    <row r="26" customFormat="false" ht="15.75" hidden="false" customHeight="true" outlineLevel="0" collapsed="false">
      <c r="A26" s="29"/>
      <c r="B26" s="15" t="s">
        <v>28</v>
      </c>
      <c r="C26" s="27" t="n">
        <f aca="false">SUM(C23:C25)</f>
        <v>180</v>
      </c>
      <c r="D26" s="17" t="n">
        <f aca="false">SUM(D23:D25)</f>
        <v>5.82</v>
      </c>
      <c r="E26" s="17" t="n">
        <f aca="false">SUM(E23:E25)</f>
        <v>4.1</v>
      </c>
      <c r="F26" s="17" t="n">
        <f aca="false">SUM(F23:F25)</f>
        <v>16.28</v>
      </c>
      <c r="G26" s="17" t="n">
        <f aca="false">SUM(G23:G25)</f>
        <v>127</v>
      </c>
      <c r="H26" s="28" t="n">
        <f aca="false">SUM(H23:H25)</f>
        <v>0</v>
      </c>
      <c r="I26" s="6"/>
      <c r="J26" s="12"/>
      <c r="K26" s="4"/>
      <c r="L26" s="5"/>
      <c r="M26" s="5"/>
    </row>
    <row r="27" customFormat="false" ht="15.75" hidden="false" customHeight="true" outlineLevel="0" collapsed="false">
      <c r="A27" s="30" t="s">
        <v>31</v>
      </c>
      <c r="B27" s="19" t="s">
        <v>32</v>
      </c>
      <c r="C27" s="20" t="n">
        <v>20</v>
      </c>
      <c r="D27" s="20" t="n">
        <v>2.54</v>
      </c>
      <c r="E27" s="20" t="n">
        <v>2.3</v>
      </c>
      <c r="F27" s="20" t="n">
        <v>0.14</v>
      </c>
      <c r="G27" s="20" t="n">
        <v>31.5</v>
      </c>
      <c r="H27" s="20" t="n">
        <v>0</v>
      </c>
      <c r="I27" s="6" t="n">
        <v>213</v>
      </c>
      <c r="J27" s="12"/>
      <c r="K27" s="4"/>
      <c r="L27" s="5"/>
      <c r="M27" s="5"/>
    </row>
    <row r="28" customFormat="false" ht="15.75" hidden="false" customHeight="true" outlineLevel="0" collapsed="false">
      <c r="A28" s="30"/>
      <c r="B28" s="19" t="s">
        <v>33</v>
      </c>
      <c r="C28" s="20" t="n">
        <v>150</v>
      </c>
      <c r="D28" s="20" t="n">
        <v>3.63</v>
      </c>
      <c r="E28" s="20" t="n">
        <v>6.69</v>
      </c>
      <c r="F28" s="20" t="n">
        <v>10.43</v>
      </c>
      <c r="G28" s="20" t="n">
        <v>126</v>
      </c>
      <c r="H28" s="20" t="n">
        <v>14.7</v>
      </c>
      <c r="I28" s="6" t="n">
        <v>77</v>
      </c>
      <c r="J28" s="12"/>
      <c r="K28" s="4"/>
      <c r="L28" s="5"/>
      <c r="M28" s="5"/>
    </row>
    <row r="29" customFormat="false" ht="15.75" hidden="false" customHeight="true" outlineLevel="0" collapsed="false">
      <c r="A29" s="30"/>
      <c r="B29" s="11" t="s">
        <v>34</v>
      </c>
      <c r="C29" s="6" t="n">
        <v>89</v>
      </c>
      <c r="D29" s="6" t="n">
        <v>0.4</v>
      </c>
      <c r="E29" s="6" t="n">
        <v>0</v>
      </c>
      <c r="F29" s="6" t="n">
        <v>9.8</v>
      </c>
      <c r="G29" s="6" t="n">
        <v>44</v>
      </c>
      <c r="H29" s="6" t="n">
        <v>8</v>
      </c>
      <c r="I29" s="6" t="n">
        <v>368</v>
      </c>
      <c r="J29" s="12"/>
      <c r="K29" s="4"/>
      <c r="L29" s="5"/>
      <c r="M29" s="5"/>
    </row>
    <row r="30" customFormat="false" ht="15.75" hidden="false" customHeight="true" outlineLevel="0" collapsed="false">
      <c r="A30" s="30"/>
      <c r="B30" s="13" t="s">
        <v>35</v>
      </c>
      <c r="C30" s="26" t="n">
        <v>60</v>
      </c>
      <c r="D30" s="26" t="n">
        <v>4.41</v>
      </c>
      <c r="E30" s="26" t="n">
        <v>6.59</v>
      </c>
      <c r="F30" s="26" t="n">
        <v>13.67</v>
      </c>
      <c r="G30" s="26" t="n">
        <v>129</v>
      </c>
      <c r="H30" s="26" t="n">
        <v>0.19</v>
      </c>
      <c r="I30" s="31" t="n">
        <v>280</v>
      </c>
      <c r="J30" s="12"/>
      <c r="K30" s="4"/>
      <c r="L30" s="5"/>
      <c r="M30" s="5"/>
    </row>
    <row r="31" customFormat="false" ht="15.75" hidden="false" customHeight="true" outlineLevel="0" collapsed="false">
      <c r="A31" s="30"/>
      <c r="B31" s="13" t="s">
        <v>36</v>
      </c>
      <c r="C31" s="26" t="n">
        <v>180</v>
      </c>
      <c r="D31" s="26" t="n">
        <v>0.06</v>
      </c>
      <c r="E31" s="26" t="n">
        <v>0.02</v>
      </c>
      <c r="F31" s="26" t="n">
        <v>9.46</v>
      </c>
      <c r="G31" s="26" t="n">
        <v>47.8</v>
      </c>
      <c r="H31" s="26" t="n">
        <v>0.03</v>
      </c>
      <c r="I31" s="6" t="n">
        <v>264</v>
      </c>
      <c r="J31" s="12"/>
      <c r="K31" s="4"/>
      <c r="L31" s="5"/>
      <c r="M31" s="5"/>
    </row>
    <row r="32" customFormat="false" ht="15.75" hidden="false" customHeight="true" outlineLevel="0" collapsed="false">
      <c r="A32" s="25"/>
      <c r="B32" s="15" t="s">
        <v>28</v>
      </c>
      <c r="C32" s="32" t="n">
        <f aca="false">SUM(C27:C31)</f>
        <v>499</v>
      </c>
      <c r="D32" s="33" t="n">
        <f aca="false">SUM(D27:D31)</f>
        <v>11.04</v>
      </c>
      <c r="E32" s="33" t="n">
        <f aca="false">SUM(E27:E31)</f>
        <v>15.6</v>
      </c>
      <c r="F32" s="33" t="n">
        <f aca="false">SUM(F27:F31)</f>
        <v>43.5</v>
      </c>
      <c r="G32" s="33" t="n">
        <f aca="false">SUM(G27:G31)</f>
        <v>378.3</v>
      </c>
      <c r="H32" s="34" t="n">
        <f aca="false">SUM(H27:H31)</f>
        <v>22.92</v>
      </c>
      <c r="I32" s="6"/>
      <c r="J32" s="12"/>
      <c r="K32" s="4"/>
      <c r="L32" s="5"/>
      <c r="M32" s="5"/>
    </row>
    <row r="33" customFormat="false" ht="15.75" hidden="false" customHeight="true" outlineLevel="0" collapsed="false">
      <c r="A33" s="20"/>
      <c r="B33" s="35" t="s">
        <v>37</v>
      </c>
      <c r="C33" s="36" t="n">
        <v>150</v>
      </c>
      <c r="D33" s="36" t="n">
        <v>0</v>
      </c>
      <c r="E33" s="36" t="n">
        <v>0</v>
      </c>
      <c r="F33" s="36" t="n">
        <v>0</v>
      </c>
      <c r="G33" s="36" t="n">
        <v>0</v>
      </c>
      <c r="H33" s="37"/>
      <c r="I33" s="6"/>
      <c r="J33" s="12"/>
      <c r="K33" s="4"/>
      <c r="L33" s="5"/>
      <c r="M33" s="5"/>
    </row>
    <row r="34" customFormat="false" ht="15.75" hidden="false" customHeight="true" outlineLevel="0" collapsed="false">
      <c r="A34" s="20"/>
      <c r="B34" s="38" t="s">
        <v>38</v>
      </c>
      <c r="C34" s="17" t="n">
        <f aca="false">C12+C15+C22+C26+C32</f>
        <v>1849</v>
      </c>
      <c r="D34" s="17" t="n">
        <f aca="false">D12+D15+D22+D26+D32</f>
        <v>52.69</v>
      </c>
      <c r="E34" s="17" t="n">
        <f aca="false">E12+E15+E22+E26+E32</f>
        <v>54.56</v>
      </c>
      <c r="F34" s="17" t="n">
        <f aca="false">F12+F15+F22+F26+F32</f>
        <v>221.18</v>
      </c>
      <c r="G34" s="17" t="n">
        <f aca="false">G12+G15+G22+G26+G32</f>
        <v>1617.9</v>
      </c>
      <c r="H34" s="28" t="n">
        <f aca="false">H12+H13+H22+H26+H32</f>
        <v>65.04</v>
      </c>
      <c r="I34" s="6"/>
      <c r="J34" s="12"/>
      <c r="K34" s="4"/>
      <c r="L34" s="5"/>
      <c r="M34" s="5"/>
    </row>
    <row r="35" customFormat="false" ht="15.75" hidden="false" customHeight="false" outlineLevel="0" collapsed="false">
      <c r="A35" s="5"/>
      <c r="B35" s="5"/>
      <c r="C35" s="5"/>
      <c r="D35" s="4"/>
      <c r="E35" s="4"/>
      <c r="F35" s="4"/>
      <c r="G35" s="5"/>
      <c r="H35" s="4"/>
      <c r="I35" s="4"/>
      <c r="J35" s="4"/>
      <c r="K35" s="4"/>
      <c r="L35" s="5"/>
      <c r="M35" s="5"/>
    </row>
    <row r="36" customFormat="false" ht="15.75" hidden="false" customHeight="false" outlineLevel="0" collapsed="false">
      <c r="A36" s="5"/>
      <c r="B36" s="5"/>
      <c r="C36" s="5"/>
      <c r="D36" s="4"/>
      <c r="E36" s="39" t="s">
        <v>39</v>
      </c>
      <c r="F36" s="4"/>
      <c r="G36" s="5"/>
      <c r="H36" s="4"/>
      <c r="I36" s="39" t="s">
        <v>40</v>
      </c>
      <c r="J36" s="4"/>
      <c r="K36" s="4"/>
      <c r="L36" s="5"/>
      <c r="M36" s="5"/>
    </row>
    <row r="37" customFormat="false" ht="110.25" hidden="false" customHeight="false" outlineLevel="0" collapsed="false">
      <c r="A37" s="5"/>
      <c r="B37" s="5"/>
      <c r="C37" s="5"/>
      <c r="D37" s="40" t="s">
        <v>41</v>
      </c>
      <c r="E37" s="40" t="s">
        <v>42</v>
      </c>
      <c r="F37" s="40" t="s">
        <v>43</v>
      </c>
      <c r="G37" s="5"/>
      <c r="H37" s="41" t="s">
        <v>44</v>
      </c>
      <c r="I37" s="42" t="s">
        <v>45</v>
      </c>
      <c r="J37" s="42" t="s">
        <v>46</v>
      </c>
      <c r="K37" s="42" t="s">
        <v>47</v>
      </c>
      <c r="L37" s="5"/>
      <c r="M37" s="5"/>
    </row>
    <row r="38" customFormat="false" ht="15.75" hidden="false" customHeight="false" outlineLevel="0" collapsed="false">
      <c r="A38" s="5"/>
      <c r="B38" s="5"/>
      <c r="C38" s="5"/>
      <c r="D38" s="43" t="s">
        <v>48</v>
      </c>
      <c r="E38" s="23" t="n">
        <f aca="false">C12</f>
        <v>360</v>
      </c>
      <c r="F38" s="23" t="s">
        <v>49</v>
      </c>
      <c r="G38" s="5"/>
      <c r="H38" s="43" t="s">
        <v>48</v>
      </c>
      <c r="I38" s="43" t="n">
        <f aca="false">G12</f>
        <v>391</v>
      </c>
      <c r="J38" s="44" t="n">
        <f aca="false">G12/G34</f>
        <v>0.241671302305458</v>
      </c>
      <c r="K38" s="43" t="s">
        <v>50</v>
      </c>
      <c r="L38" s="5"/>
      <c r="M38" s="5"/>
    </row>
    <row r="39" customFormat="false" ht="29.25" hidden="false" customHeight="true" outlineLevel="0" collapsed="false">
      <c r="A39" s="5"/>
      <c r="B39" s="5"/>
      <c r="C39" s="5"/>
      <c r="D39" s="40" t="s">
        <v>51</v>
      </c>
      <c r="E39" s="23" t="n">
        <f aca="false">C15</f>
        <v>100</v>
      </c>
      <c r="F39" s="23"/>
      <c r="G39" s="5"/>
      <c r="H39" s="40" t="s">
        <v>51</v>
      </c>
      <c r="I39" s="43" t="n">
        <f aca="false">G15</f>
        <v>44.8</v>
      </c>
      <c r="J39" s="44" t="n">
        <f aca="false">G15/G34</f>
        <v>0.0276902157117251</v>
      </c>
      <c r="K39" s="45" t="n">
        <v>0.05</v>
      </c>
      <c r="L39" s="5"/>
      <c r="M39" s="5"/>
    </row>
    <row r="40" customFormat="false" ht="15.75" hidden="false" customHeight="false" outlineLevel="0" collapsed="false">
      <c r="A40" s="5"/>
      <c r="B40" s="5"/>
      <c r="C40" s="5"/>
      <c r="D40" s="43" t="s">
        <v>52</v>
      </c>
      <c r="E40" s="23" t="n">
        <f aca="false">C22</f>
        <v>710</v>
      </c>
      <c r="F40" s="23" t="s">
        <v>53</v>
      </c>
      <c r="G40" s="5"/>
      <c r="H40" s="43" t="s">
        <v>52</v>
      </c>
      <c r="I40" s="43" t="n">
        <f aca="false">G22</f>
        <v>676.8</v>
      </c>
      <c r="J40" s="44" t="n">
        <f aca="false">G22/G34</f>
        <v>0.418320044502132</v>
      </c>
      <c r="K40" s="43" t="s">
        <v>54</v>
      </c>
      <c r="L40" s="5"/>
      <c r="M40" s="5"/>
    </row>
    <row r="41" customFormat="false" ht="15.75" hidden="false" customHeight="false" outlineLevel="0" collapsed="false">
      <c r="A41" s="5"/>
      <c r="B41" s="5"/>
      <c r="C41" s="5"/>
      <c r="D41" s="43" t="s">
        <v>55</v>
      </c>
      <c r="E41" s="23" t="n">
        <f aca="false">C26</f>
        <v>180</v>
      </c>
      <c r="F41" s="23" t="s">
        <v>56</v>
      </c>
      <c r="G41" s="5"/>
      <c r="H41" s="43" t="s">
        <v>55</v>
      </c>
      <c r="I41" s="43" t="n">
        <f aca="false">G26</f>
        <v>127</v>
      </c>
      <c r="J41" s="44" t="n">
        <f aca="false">G26/G34</f>
        <v>0.0784968168613635</v>
      </c>
      <c r="K41" s="43" t="s">
        <v>57</v>
      </c>
      <c r="L41" s="5"/>
      <c r="M41" s="5"/>
    </row>
    <row r="42" customFormat="false" ht="15.75" hidden="false" customHeight="false" outlineLevel="0" collapsed="false">
      <c r="A42" s="5"/>
      <c r="B42" s="5"/>
      <c r="C42" s="5"/>
      <c r="D42" s="43" t="s">
        <v>58</v>
      </c>
      <c r="E42" s="23" t="n">
        <f aca="false">C32</f>
        <v>499</v>
      </c>
      <c r="F42" s="23" t="s">
        <v>59</v>
      </c>
      <c r="G42" s="5"/>
      <c r="H42" s="43" t="s">
        <v>58</v>
      </c>
      <c r="I42" s="43" t="n">
        <f aca="false">G32</f>
        <v>378.3</v>
      </c>
      <c r="J42" s="44" t="n">
        <f aca="false">G32/G34</f>
        <v>0.233821620619321</v>
      </c>
      <c r="K42" s="43" t="s">
        <v>50</v>
      </c>
      <c r="L42" s="5"/>
      <c r="M42" s="5"/>
    </row>
    <row r="43" customFormat="false" ht="15.75" hidden="false" customHeight="false" outlineLevel="0" collapsed="false">
      <c r="A43" s="5"/>
      <c r="B43" s="5"/>
      <c r="C43" s="5"/>
      <c r="D43" s="43" t="s">
        <v>60</v>
      </c>
      <c r="E43" s="23" t="n">
        <f aca="false">C34</f>
        <v>1849</v>
      </c>
      <c r="F43" s="23" t="s">
        <v>61</v>
      </c>
      <c r="G43" s="5"/>
      <c r="H43" s="43" t="s">
        <v>60</v>
      </c>
      <c r="I43" s="43" t="n">
        <f aca="false">SUM(I38:I42)</f>
        <v>1617.9</v>
      </c>
      <c r="J43" s="46" t="n">
        <f aca="false">SUM(J38:J42)</f>
        <v>1</v>
      </c>
      <c r="K43" s="43" t="s">
        <v>62</v>
      </c>
      <c r="L43" s="5"/>
      <c r="M43" s="5"/>
    </row>
    <row r="44" customFormat="false" ht="15.75" hidden="false" customHeight="false" outlineLevel="0" collapsed="false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</row>
    <row r="45" customFormat="false" ht="15.75" hidden="false" customHeight="false" outlineLevel="0" collapsed="false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</row>
    <row r="46" customFormat="false" ht="15.75" hidden="false" customHeight="false" outlineLevel="0" collapsed="false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</row>
    <row r="47" customFormat="false" ht="15.75" hidden="false" customHeight="false" outlineLevel="0" collapsed="false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</row>
  </sheetData>
  <mergeCells count="16">
    <mergeCell ref="E1:J3"/>
    <mergeCell ref="A5:J5"/>
    <mergeCell ref="A6:A7"/>
    <mergeCell ref="B6:B8"/>
    <mergeCell ref="C6:C8"/>
    <mergeCell ref="D6:F7"/>
    <mergeCell ref="G6:G8"/>
    <mergeCell ref="H6:H8"/>
    <mergeCell ref="I6:I8"/>
    <mergeCell ref="J6:J8"/>
    <mergeCell ref="A9:A11"/>
    <mergeCell ref="A13:A15"/>
    <mergeCell ref="A16:A22"/>
    <mergeCell ref="A23:A26"/>
    <mergeCell ref="A27:A31"/>
    <mergeCell ref="A33:A34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364</TotalTime>
  <Application>LibreOffice/24.8.1.2$Linux_X86_64 LibreOffice_project/87fa9aec1a63e70835390b81c40bb8993f1d4ff6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2019-08-17T12:13:06Z</dcterms:created>
  <dc:creator>роман</dc:creator>
  <dc:description/>
  <dc:language>en-US</dc:language>
  <cp:lastModifiedBy>Пользователь</cp:lastModifiedBy>
  <cp:lastPrinted>2025-05-06T10:39:02Z</cp:lastPrinted>
  <dcterms:modified xsi:type="dcterms:W3CDTF">2025-05-13T07:01:01Z</dcterms:modified>
  <cp:revision>14</cp:revision>
  <dc:subject/>
  <dc:title/>
</cp:coreProperties>
</file>